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BM99" i="1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N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8" l="1"/>
  <c r="F10" i="63"/>
  <c r="N98" i="61"/>
  <c r="C99" i="63"/>
  <c r="F59" i="62"/>
  <c r="F37"/>
  <c r="F23" i="61"/>
  <c r="F70" i="58"/>
  <c r="B99"/>
  <c r="F53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O55" s="1"/>
  <c r="N56"/>
  <c r="N59"/>
  <c r="O59" s="1"/>
  <c r="N60"/>
  <c r="N63"/>
  <c r="O63" s="1"/>
  <c r="N64"/>
  <c r="O64" s="1"/>
  <c r="N67"/>
  <c r="O67" s="1"/>
  <c r="N68"/>
  <c r="N71"/>
  <c r="O71" s="1"/>
  <c r="N72"/>
  <c r="O72" s="1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7"/>
  <c r="V59"/>
  <c r="V16"/>
  <c r="O16"/>
  <c r="V24"/>
  <c r="V31"/>
  <c r="V43"/>
  <c r="O43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N28"/>
  <c r="O28" s="1"/>
  <c r="F29"/>
  <c r="V38"/>
  <c r="N44"/>
  <c r="F45"/>
  <c r="V54"/>
  <c r="G58"/>
  <c r="N60"/>
  <c r="O60" s="1"/>
  <c r="F61"/>
  <c r="O92"/>
  <c r="O13" i="56"/>
  <c r="O29"/>
  <c r="O45"/>
  <c r="O57"/>
  <c r="O65"/>
  <c r="O73"/>
  <c r="V3" i="55"/>
  <c r="V62"/>
  <c r="V66"/>
  <c r="O66"/>
  <c r="V74"/>
  <c r="O74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O17" i="55"/>
  <c r="V17"/>
  <c r="V28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84"/>
  <c r="O5" i="56"/>
  <c r="O21"/>
  <c r="O37"/>
  <c r="O53"/>
  <c r="O61"/>
  <c r="O69"/>
  <c r="O77"/>
  <c r="O93"/>
  <c r="V70" i="55"/>
  <c r="V78"/>
  <c r="O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V54" i="58"/>
  <c r="V86"/>
  <c r="V63" i="55"/>
  <c r="V67"/>
  <c r="V71"/>
  <c r="V75"/>
  <c r="V79"/>
  <c r="V83"/>
  <c r="G3" i="56"/>
  <c r="V56"/>
  <c r="V60"/>
  <c r="V64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82"/>
  <c r="V98"/>
  <c r="V64" i="55"/>
  <c r="V68"/>
  <c r="V72"/>
  <c r="V76"/>
  <c r="V84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78"/>
  <c r="V94"/>
  <c r="V97"/>
  <c r="N3" i="56"/>
  <c r="G88" i="57"/>
  <c r="N90"/>
  <c r="F91"/>
  <c r="K99" i="58"/>
  <c r="U99"/>
  <c r="F9"/>
  <c r="F17"/>
  <c r="O26"/>
  <c r="V42"/>
  <c r="V77"/>
  <c r="V90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75" i="58" l="1"/>
  <c r="V75" s="1"/>
  <c r="O38" i="55"/>
  <c r="O95"/>
  <c r="O86"/>
  <c r="O70"/>
  <c r="O62"/>
  <c r="O46"/>
  <c r="O30"/>
  <c r="O87"/>
  <c r="O9" i="56"/>
  <c r="O58"/>
  <c r="O92"/>
  <c r="O68"/>
  <c r="V58"/>
  <c r="O25"/>
  <c r="O24"/>
  <c r="G42" i="55"/>
  <c r="D99"/>
  <c r="G26"/>
  <c r="O98" i="56"/>
  <c r="E99"/>
  <c r="G8"/>
  <c r="V8" s="1"/>
  <c r="G4"/>
  <c r="V4" s="1"/>
  <c r="O96"/>
  <c r="O88"/>
  <c r="O84"/>
  <c r="O76"/>
  <c r="O60"/>
  <c r="O52"/>
  <c r="O48"/>
  <c r="O40"/>
  <c r="O36"/>
  <c r="V88" i="55"/>
  <c r="O82"/>
  <c r="G80"/>
  <c r="G44"/>
  <c r="V44" s="1"/>
  <c r="O14"/>
  <c r="E99"/>
  <c r="O90"/>
  <c r="O11"/>
  <c r="O9"/>
  <c r="O75" i="58"/>
  <c r="O74"/>
  <c r="V65"/>
  <c r="O57"/>
  <c r="V37"/>
  <c r="O29"/>
  <c r="O25"/>
  <c r="O17"/>
  <c r="G94" i="57"/>
  <c r="V94" s="1"/>
  <c r="G62"/>
  <c r="V62" s="1"/>
  <c r="G91" i="58"/>
  <c r="O81"/>
  <c r="V61"/>
  <c r="G59"/>
  <c r="G43"/>
  <c r="G27"/>
  <c r="G11"/>
  <c r="V11" s="1"/>
  <c r="E99"/>
  <c r="O66"/>
  <c r="O53"/>
  <c r="O45"/>
  <c r="V41"/>
  <c r="D99"/>
  <c r="G25" i="57"/>
  <c r="V25" s="1"/>
  <c r="G18"/>
  <c r="O18" s="1"/>
  <c r="G10"/>
  <c r="V10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O11" i="58"/>
  <c r="V45" i="57"/>
  <c r="V18"/>
  <c r="O8" i="56"/>
  <c r="O4"/>
  <c r="O12"/>
  <c r="O80" i="55"/>
  <c r="V80"/>
  <c r="O44"/>
  <c r="O25" i="57"/>
  <c r="V91" i="58"/>
  <c r="O91"/>
  <c r="O59"/>
  <c r="V59"/>
  <c r="V43"/>
  <c r="O43"/>
  <c r="O27"/>
  <c r="V27"/>
  <c r="O56"/>
  <c r="O61" i="57"/>
  <c r="V53"/>
  <c r="O10"/>
  <c r="O5"/>
  <c r="O7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DH41"/>
  <c r="D41" i="40" s="1"/>
  <c r="BT41" i="54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A28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DJ91"/>
  <c r="F91" i="40" s="1"/>
  <c r="BF92" i="54"/>
  <c r="DH92" s="1"/>
  <c r="D92" i="40" s="1"/>
  <c r="BF97" i="54"/>
  <c r="DI5"/>
  <c r="E5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AY6"/>
  <c r="AY8"/>
  <c r="AY9"/>
  <c r="AY15"/>
  <c r="AY17"/>
  <c r="AY19"/>
  <c r="DI19"/>
  <c r="E19" i="40" s="1"/>
  <c r="AY29" i="54"/>
  <c r="DH29"/>
  <c r="D29" i="40" s="1"/>
  <c r="AY32" i="54"/>
  <c r="DH32"/>
  <c r="D32" i="40" s="1"/>
  <c r="AY40" i="54"/>
  <c r="CE40"/>
  <c r="AY45"/>
  <c r="AY47"/>
  <c r="AY48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AY22"/>
  <c r="AY25"/>
  <c r="AY28"/>
  <c r="DJ28"/>
  <c r="F28" i="40" s="1"/>
  <c r="AY31" i="54"/>
  <c r="AY36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DD55"/>
  <c r="DD58"/>
  <c r="DD13"/>
  <c r="CW46"/>
  <c r="CW74"/>
  <c r="CW38"/>
  <c r="CW16"/>
  <c r="DK6"/>
  <c r="CW30"/>
  <c r="CP95"/>
  <c r="CP44"/>
  <c r="CP42"/>
  <c r="CP30"/>
  <c r="CP12"/>
  <c r="CP35"/>
  <c r="CI17"/>
  <c r="C5" i="40"/>
  <c r="DK5" i="54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N9" i="24" s="1"/>
  <c r="W9" i="53"/>
  <c r="V9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8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W16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N17" i="24" s="1"/>
  <c r="W17" i="53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J37" s="1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V93"/>
  <c r="N93" i="28" s="1"/>
  <c r="U93" i="53"/>
  <c r="N93" i="27" s="1"/>
  <c r="J92" i="44"/>
  <c r="G88" i="61"/>
  <c r="V88" s="1"/>
  <c r="G88" i="62"/>
  <c r="V88" s="1"/>
  <c r="M94" i="44"/>
  <c r="V89" i="62"/>
  <c r="O89"/>
  <c r="O88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W94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<sst xmlns="http://schemas.openxmlformats.org/spreadsheetml/2006/main" count="8194" uniqueCount="505">
  <si>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</si>
  <si>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</si>
  <si>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</si>
  <si>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</si>
  <si>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</si>
  <si>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</si>
  <si>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</si>
  <si>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</si>
  <si>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</si>
  <si>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</si>
  <si>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</si>
  <si>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</si>
  <si>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</si>
  <si>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</si>
  <si>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</si>
  <si>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</si>
  <si>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</si>
  <si>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</si>
  <si>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</si>
  <si>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</si>
  <si>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</si>
  <si>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</si>
  <si>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</si>
  <si>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</si>
  <si>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</si>
  <si>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</si>
  <si>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</si>
  <si>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</si>
  <si>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</si>
  <si>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</si>
  <si>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</si>
  <si>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</si>
  <si>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</si>
  <si>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</si>
  <si>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</si>
  <si>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</si>
  <si>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</si>
  <si>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</si>
  <si>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</si>
  <si>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</si>
  <si>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</si>
  <si>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</si>
  <si>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</si>
  <si>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</si>
  <si>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</si>
  <si>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</si>
  <si>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</si>
  <si>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</si>
  <si>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</si>
  <si>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</si>
  <si>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</si>
  <si>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</si>
  <si>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</si>
  <si>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</si>
  <si>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</si>
  <si>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</si>
  <si>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</si>
  <si>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</si>
  <si>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</si>
  <si>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</si>
  <si>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</si>
  <si>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</si>
  <si>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</si>
  <si>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</si>
  <si>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</si>
  <si>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</si>
  <si>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</si>
  <si>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</si>
  <si>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</si>
  <si>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</si>
  <si>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</si>
  <si>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</si>
  <si>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</si>
  <si>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</si>
  <si>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</si>
  <si>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</si>
  <si>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</si>
  <si>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</si>
  <si>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</si>
  <si>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</si>
  <si>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</si>
  <si>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</si>
  <si>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</si>
  <si>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</si>
  <si>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</si>
  <si>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</si>
  <si>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</si>
  <si>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</si>
  <si>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</si>
  <si>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</si>
  <si>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</si>
  <si>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</si>
  <si>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</si>
  <si>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</si>
  <si>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</si>
  <si>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</si>
  <si>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</si>
  <si>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</si>
  <si>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</si>
  <si>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</si>
  <si>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</si>
  <si>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</si>
  <si>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</si>
  <si>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</si>
  <si>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</si>
  <si>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</si>
  <si>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</si>
  <si>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</si>
  <si>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</si>
  <si>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</si>
  <si>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</si>
  <si>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</si>
  <si>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</si>
  <si>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</si>
  <si>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</si>
  <si>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</si>
  <si>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</si>
  <si>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</si>
  <si>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</si>
  <si>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</si>
  <si>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</si>
  <si>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</si>
  <si>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</si>
  <si>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</si>
  <si>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</si>
  <si>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</si>
  <si>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</si>
  <si>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</si>
  <si>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</si>
  <si>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</si>
  <si>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</si>
  <si>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</si>
  <si>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</si>
  <si>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</si>
  <si>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</si>
  <si>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</si>
  <si>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</si>
  <si>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</si>
  <si>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</si>
  <si>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</si>
  <si>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</si>
  <si>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</si>
  <si>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</si>
  <si>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</si>
  <si>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</si>
  <si>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</si>
  <si>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</si>
  <si>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</si>
  <si>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</si>
  <si>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</si>
  <si>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</si>
  <si>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</si>
  <si>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</si>
  <si>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</si>
  <si>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</si>
  <si>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</si>
  <si>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</si>
  <si>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</si>
  <si>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</si>
  <si>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</si>
  <si>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</si>
  <si>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</si>
  <si>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</si>
  <si>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</si>
  <si>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</si>
  <si>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</si>
  <si>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</si>
  <si>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</si>
  <si>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</si>
  <si>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</si>
  <si>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</si>
  <si>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</si>
  <si>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</si>
  <si>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</si>
  <si>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</si>
  <si>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</si>
  <si>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</si>
  <si>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</si>
  <si>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</si>
  <si>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</si>
  <si>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</si>
  <si>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</si>
  <si>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</si>
  <si>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</si>
  <si>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</si>
  <si>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</si>
  <si>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</si>
  <si>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</si>
  <si>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</si>
  <si>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</si>
  <si>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</si>
  <si>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</si>
  <si>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</si>
  <si>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</si>
  <si>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</si>
  <si>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</si>
  <si>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</si>
  <si>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</si>
  <si>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</si>
  <si>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</si>
  <si>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</si>
  <si>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</si>
  <si>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</si>
  <si>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</si>
  <si>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</si>
  <si>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</si>
  <si>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</si>
  <si>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</si>
  <si>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</si>
  <si>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</si>
  <si>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</si>
  <si>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</si>
  <si>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</si>
  <si>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</si>
  <si>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</si>
  <si>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</si>
  <si>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</si>
  <si>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</si>
  <si>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</si>
  <si>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</si>
  <si>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</si>
  <si>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</si>
  <si>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</si>
  <si>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</si>
  <si>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</si>
  <si>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</si>
  <si>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</si>
  <si>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</si>
  <si>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</si>
  <si>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</si>
  <si>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</si>
  <si>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</si>
  <si>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</si>
  <si>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</si>
  <si>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</si>
  <si>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</si>
  <si>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</si>
  <si>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</si>
  <si>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</si>
  <si>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</si>
  <si>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</si>
  <si>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</si>
  <si>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</si>
  <si>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</si>
  <si>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</si>
  <si>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</si>
  <si>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</si>
  <si>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</si>
  <si>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</si>
  <si>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</si>
  <si>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</si>
  <si>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</si>
  <si>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</si>
  <si>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</si>
  <si>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</si>
  <si>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</si>
  <si>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</si>
  <si>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</si>
  <si>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</si>
  <si>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</si>
  <si>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</si>
  <si>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</si>
  <si>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</si>
  <si>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</si>
  <si>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</si>
  <si>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</si>
  <si>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</si>
  <si>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</si>
  <si>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</si>
  <si>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</si>
  <si>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</si>
  <si>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</si>
  <si>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</si>
  <si>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</si>
  <si>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</si>
  <si>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</si>
  <si>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</si>
  <si>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</si>
  <si>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</si>
  <si>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</si>
  <si>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</si>
  <si>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</si>
  <si>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</si>
  <si>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</si>
  <si>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</si>
  <si>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</si>
  <si>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</si>
  <si>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</si>
  <si>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</si>
  <si>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</si>
  <si>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</si>
  <si>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</si>
  <si>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</si>
  <si>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</si>
  <si>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</si>
  <si>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</si>
  <si>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</si>
  <si>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</si>
  <si>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</si>
  <si>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</si>
  <si>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</si>
  <si>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</si>
  <si>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</si>
  <si>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</si>
  <si>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</si>
  <si>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</si>
  <si>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</si>
  <si>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</si>
  <si>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</si>
  <si>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</si>
  <si>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</si>
  <si>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</si>
  <si>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</si>
  <si>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</si>
  <si>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</si>
  <si>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</si>
  <si>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</si>
  <si>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</si>
  <si>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</si>
  <si>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</si>
  <si>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</si>
  <si>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</si>
  <si>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</si>
  <si>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</si>
  <si>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</si>
  <si>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</si>
  <si>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</si>
  <si>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</si>
  <si>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</si>
  <si>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</si>
  <si>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</si>
  <si>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</si>
  <si>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</si>
  <si>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</si>
  <si>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</si>
  <si>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</si>
  <si>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</si>
  <si>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</si>
  <si>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</si>
  <si>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</si>
  <si>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</si>
  <si>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</si>
  <si>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</si>
  <si>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</si>
  <si>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</si>
  <si>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</si>
  <si>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</si>
  <si>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</si>
  <si>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</si>
  <si>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</si>
  <si>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</si>
  <si>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</si>
  <si>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</si>
  <si>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</si>
  <si>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</si>
  <si>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</si>
  <si>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</si>
  <si>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</si>
  <si>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</si>
  <si>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</si>
  <si>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</si>
  <si>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</si>
  <si>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</si>
  <si>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</si>
  <si>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</si>
  <si>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</si>
  <si>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</si>
  <si>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</si>
  <si>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</si>
  <si>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</si>
  <si>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</si>
  <si>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</si>
  <si>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</si>
  <si>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</si>
  <si>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</si>
  <si>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</si>
  <si>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</si>
  <si>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</si>
  <si>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</si>
  <si>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</si>
  <si>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</si>
  <si>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</si>
  <si>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</si>
  <si>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</si>
  <si>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</si>
  <si>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</si>
  <si>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</si>
  <si>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</si>
  <si>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</si>
  <si>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</si>
  <si>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</si>
  <si>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</si>
  <si>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</si>
  <si>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</si>
  <si>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</si>
  <si>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</si>
  <si>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</si>
  <si>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</si>
  <si>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</si>
  <si>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</si>
  <si>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</si>
  <si>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</si>
  <si>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</si>
  <si>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</si>
  <si>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</si>
  <si>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</si>
  <si>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</si>
  <si>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</si>
  <si>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</si>
  <si>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</si>
  <si>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</si>
  <si>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</si>
  <si>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</si>
  <si>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</si>
  <si>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</si>
  <si>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</si>
  <si>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</si>
  <si>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</si>
  <si>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</si>
  <si>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</si>
  <si>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</si>
  <si>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</si>
  <si>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</si>
  <si>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</si>
  <si>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</si>
  <si>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</si>
  <si>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</si>
  <si>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</si>
  <si>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</si>
  <si>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</si>
  <si>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</si>
  <si>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</si>
  <si>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</si>
  <si>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</si>
  <si>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</si>
  <si>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</si>
  <si>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</si>
  <si>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</si>
  <si>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</si>
  <si>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</si>
  <si>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</si>
  <si>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</si>
  <si>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</si>
  <si>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</si>
  <si>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</si>
  <si>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</si>
  <si>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</si>
  <si>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</si>
  <si>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</si>
  <si>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</si>
  <si>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</si>
  <si>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</si>
  <si>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</si>
  <si>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</si>
  <si>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</si>
  <si>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</si>
  <si>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</si>
  <si>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</si>
  <si>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</si>
  <si>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</si>
  <si>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</si>
  <si>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</si>
  <si>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</si>
  <si>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</si>
  <si>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</si>
  <si>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</si>
  <si>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</si>
  <si>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</si>
  <si>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</si>
  <si>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</si>
  <si>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</si>
  <si>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</si>
  <si>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</si>
  <si>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</si>
  <si>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</si>
  <si>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</si>
  <si>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</si>
  <si>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</si>
  <si>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</si>
  <si>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</si>
  <si>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</si>
  <si>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</si>
  <si>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</si>
  <si>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</si>
  <si>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</si>
  <si>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50IS2022/10/17</t>
  </si>
  <si>
    <t>CHANJUII</t>
  </si>
  <si>
    <t>GBHHPL</t>
  </si>
  <si>
    <t>GEE_HP</t>
  </si>
  <si>
    <t>ITCWIND</t>
  </si>
  <si>
    <t>KWHEP</t>
  </si>
  <si>
    <t>Manipur_Ben</t>
  </si>
  <si>
    <t>Meghalaya_Ben</t>
  </si>
  <si>
    <t>SAINJ</t>
  </si>
  <si>
    <t>SHIVSHAKTISUGAR</t>
  </si>
  <si>
    <t>SHPPBPL</t>
  </si>
  <si>
    <t>SIKKIM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</si>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</sst>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7">
        <v>367.79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44851</v>
      </c>
      <c r="Z3" s="37">
        <f>S3</f>
        <v>44851</v>
      </c>
      <c r="AE3" s="36"/>
      <c r="AH3" s="38">
        <f>AV4</f>
        <v>44851</v>
      </c>
    </row>
    <row r="4" spans="1:48" ht="15.75" thickBot="1">
      <c r="A4" s="37">
        <f>frq!A1</f>
        <v>44851</v>
      </c>
      <c r="L4" s="37">
        <f>frq!A1</f>
        <v>44851</v>
      </c>
      <c r="P4" s="37">
        <f>frq!A1</f>
        <v>44851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44851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17.128</v>
      </c>
      <c r="AF6" s="56">
        <f>'MSW BWN'!C3</f>
        <v>17.128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17.396000000000001</v>
      </c>
      <c r="AF7" s="56">
        <f>'MSW BWN'!C4</f>
        <v>17.396000000000001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17.128</v>
      </c>
      <c r="AF8" s="56">
        <f>'MSW BWN'!C5</f>
        <v>17.128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17.704000000000001</v>
      </c>
      <c r="AF9" s="56">
        <f>'MSW BWN'!C6</f>
        <v>17.704000000000001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18.047999999999998</v>
      </c>
      <c r="AF10" s="56">
        <f>'MSW BWN'!C7</f>
        <v>18.047999999999998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17.8</v>
      </c>
      <c r="AF11" s="56">
        <f>'MSW BWN'!C8</f>
        <v>17.8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16.588000000000001</v>
      </c>
      <c r="AF12" s="56">
        <f>'MSW BWN'!C9</f>
        <v>16.588000000000001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16.684000000000001</v>
      </c>
      <c r="AF13" s="56">
        <f>'MSW BWN'!C10</f>
        <v>16.684000000000001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17.204000000000001</v>
      </c>
      <c r="AF14" s="56">
        <f>'MSW BWN'!C11</f>
        <v>17.204000000000001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17.815999999999999</v>
      </c>
      <c r="AF15" s="56">
        <f>'MSW BWN'!C12</f>
        <v>17.815999999999999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17.623999999999999</v>
      </c>
      <c r="AF16" s="56">
        <f>'MSW BWN'!C13</f>
        <v>17.623999999999999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18.047999999999998</v>
      </c>
      <c r="AF17" s="56">
        <f>'MSW BWN'!C14</f>
        <v>18.047999999999998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18.068000000000001</v>
      </c>
      <c r="AF18" s="56">
        <f>'MSW BWN'!C15</f>
        <v>18.068000000000001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17.28</v>
      </c>
      <c r="AF19" s="56">
        <f>'MSW BWN'!C16</f>
        <v>17.28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17.416</v>
      </c>
      <c r="AF20" s="56">
        <f>'MSW BWN'!C17</f>
        <v>17.416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17.376000000000001</v>
      </c>
      <c r="AF21" s="56">
        <f>'MSW BWN'!C18</f>
        <v>17.376000000000001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17.588000000000001</v>
      </c>
      <c r="AF22" s="56">
        <f>'MSW BWN'!C19</f>
        <v>17.588000000000001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18.2</v>
      </c>
      <c r="AF23" s="56">
        <f>'MSW BWN'!C20</f>
        <v>18.2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18.603999999999999</v>
      </c>
      <c r="AF24" s="56">
        <f>'MSW BWN'!C21</f>
        <v>18.603999999999999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17.664000000000001</v>
      </c>
      <c r="AF25" s="56">
        <f>'MSW BWN'!C22</f>
        <v>17.664000000000001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17.856000000000002</v>
      </c>
      <c r="AF26" s="56">
        <f>'MSW BWN'!C23</f>
        <v>17.856000000000002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16.84</v>
      </c>
      <c r="AF27" s="56">
        <f>'MSW BWN'!C24</f>
        <v>16.84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16.84</v>
      </c>
      <c r="AF28" s="56">
        <f>'MSW BWN'!C25</f>
        <v>16.84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16.82</v>
      </c>
      <c r="AF29" s="56">
        <f>'MSW BWN'!C26</f>
        <v>16.82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17.012</v>
      </c>
      <c r="AF30" s="56">
        <f>'MSW BWN'!C27</f>
        <v>17.012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17.623999999999999</v>
      </c>
      <c r="AF31" s="56">
        <f>'MSW BWN'!C28</f>
        <v>17.623999999999999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16.992000000000001</v>
      </c>
      <c r="AF32" s="56">
        <f>'MSW BWN'!C29</f>
        <v>16.992000000000001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15.936</v>
      </c>
      <c r="AF33" s="56">
        <f>'MSW BWN'!C30</f>
        <v>15.936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15.456</v>
      </c>
      <c r="AF34" s="56">
        <f>'MSW BWN'!C31</f>
        <v>15.456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18.143999999999998</v>
      </c>
      <c r="AF35" s="56">
        <f>'MSW BWN'!C32</f>
        <v>18.143999999999998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19.064</v>
      </c>
      <c r="AF36" s="56">
        <f>'MSW BWN'!C33</f>
        <v>19.064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18.835999999999999</v>
      </c>
      <c r="AF37" s="56">
        <f>'MSW BWN'!C34</f>
        <v>18.835999999999999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17.856000000000002</v>
      </c>
      <c r="AF38" s="56">
        <f>'MSW BWN'!C35</f>
        <v>17.856000000000002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17.143999999999998</v>
      </c>
      <c r="AF39" s="56">
        <f>'MSW BWN'!C36</f>
        <v>17.143999999999998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18.068000000000001</v>
      </c>
      <c r="AF40" s="56">
        <f>'MSW BWN'!C37</f>
        <v>18.068000000000001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18.088000000000001</v>
      </c>
      <c r="AF41" s="56">
        <f>'MSW BWN'!C38</f>
        <v>18.088000000000001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18.103999999999999</v>
      </c>
      <c r="AF42" s="56">
        <f>'MSW BWN'!C39</f>
        <v>18.103999999999999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18.335999999999999</v>
      </c>
      <c r="AF43" s="56">
        <f>'MSW BWN'!C40</f>
        <v>18.335999999999999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18.143999999999998</v>
      </c>
      <c r="AF44" s="56">
        <f>'MSW BWN'!C41</f>
        <v>18.143999999999998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17.472000000000001</v>
      </c>
      <c r="AF45" s="56">
        <f>'MSW BWN'!C42</f>
        <v>17.472000000000001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16.532</v>
      </c>
      <c r="AF46" s="56">
        <f>'MSW BWN'!C43</f>
        <v>16.532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16.916</v>
      </c>
      <c r="AF47" s="56">
        <f>'MSW BWN'!C44</f>
        <v>16.916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16.472000000000001</v>
      </c>
      <c r="AF48" s="56">
        <f>'MSW BWN'!C45</f>
        <v>16.472000000000001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17.760000000000002</v>
      </c>
      <c r="AF49" s="56">
        <f>'MSW BWN'!C46</f>
        <v>17.760000000000002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17.643999999999998</v>
      </c>
      <c r="AF50" s="56">
        <f>'MSW BWN'!C47</f>
        <v>17.643999999999998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17.643999999999998</v>
      </c>
      <c r="AF51" s="56">
        <f>'MSW BWN'!C48</f>
        <v>17.643999999999998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17.527999999999999</v>
      </c>
      <c r="AF52" s="56">
        <f>'MSW BWN'!C49</f>
        <v>17.527999999999999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17.143999999999998</v>
      </c>
      <c r="AF53" s="56">
        <f>'MSW BWN'!C50</f>
        <v>17.143999999999998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17.047999999999998</v>
      </c>
      <c r="AF54" s="56">
        <f>'MSW BWN'!C51</f>
        <v>17.047999999999998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17.911999999999999</v>
      </c>
      <c r="AF55" s="56">
        <f>'MSW BWN'!C52</f>
        <v>17.911999999999999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18.7</v>
      </c>
      <c r="AF56" s="56">
        <f>'MSW BWN'!C53</f>
        <v>18.7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17.032</v>
      </c>
      <c r="AF57" s="56">
        <f>'MSW BWN'!C54</f>
        <v>17.032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17.28</v>
      </c>
      <c r="AF58" s="56">
        <f>'MSW BWN'!C55</f>
        <v>17.28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17.835999999999999</v>
      </c>
      <c r="AF59" s="56">
        <f>'MSW BWN'!C56</f>
        <v>17.835999999999999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17.260000000000002</v>
      </c>
      <c r="AF60" s="56">
        <f>'MSW BWN'!C57</f>
        <v>17.260000000000002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17.588000000000001</v>
      </c>
      <c r="AF61" s="56">
        <f>'MSW BWN'!C58</f>
        <v>17.588000000000001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17.068000000000001</v>
      </c>
      <c r="AF62" s="56">
        <f>'MSW BWN'!C59</f>
        <v>17.068000000000001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16.972000000000001</v>
      </c>
      <c r="AF63" s="56">
        <f>'MSW BWN'!C60</f>
        <v>16.972000000000001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16.664000000000001</v>
      </c>
      <c r="AF64" s="56">
        <f>'MSW BWN'!C61</f>
        <v>16.664000000000001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14.055999999999999</v>
      </c>
      <c r="AF65" s="56">
        <f>'MSW BWN'!C62</f>
        <v>14.055999999999999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9.6760000000000002</v>
      </c>
      <c r="AF66" s="56">
        <f>'MSW BWN'!C63</f>
        <v>9.6760000000000002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8.0640000000000001</v>
      </c>
      <c r="AF67" s="56">
        <f>'MSW BWN'!C64</f>
        <v>8.0640000000000001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7.4320000000000004</v>
      </c>
      <c r="AF68" s="56">
        <f>'MSW BWN'!C65</f>
        <v>7.4320000000000004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7.4119999999999999</v>
      </c>
      <c r="AF69" s="56">
        <f>'MSW BWN'!C66</f>
        <v>7.4119999999999999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7.72</v>
      </c>
      <c r="AF70" s="56">
        <f>'MSW BWN'!C67</f>
        <v>7.72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7.1440000000000001</v>
      </c>
      <c r="AF71" s="56">
        <f>'MSW BWN'!C68</f>
        <v>7.1440000000000001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6.7960000000000003</v>
      </c>
      <c r="AF72" s="56">
        <f>'MSW BWN'!C69</f>
        <v>6.7960000000000003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6.6239999999999997</v>
      </c>
      <c r="AF73" s="56">
        <f>'MSW BWN'!C70</f>
        <v>6.6239999999999997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6.5279999999999996</v>
      </c>
      <c r="AF74" s="56">
        <f>'MSW BWN'!C71</f>
        <v>6.5279999999999996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7.0640000000000001</v>
      </c>
      <c r="AF75" s="56">
        <f>'MSW BWN'!C72</f>
        <v>7.0640000000000001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6.8159999999999998</v>
      </c>
      <c r="AF76" s="56">
        <f>'MSW BWN'!C73</f>
        <v>6.8159999999999998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7.3360000000000003</v>
      </c>
      <c r="AF77" s="56">
        <f>'MSW BWN'!C74</f>
        <v>7.3360000000000003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6.452</v>
      </c>
      <c r="AF78" s="56">
        <f>'MSW BWN'!C75</f>
        <v>6.452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6.5279999999999996</v>
      </c>
      <c r="AF79" s="56">
        <f>'MSW BWN'!C76</f>
        <v>6.5279999999999996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9.56</v>
      </c>
      <c r="AF80" s="56">
        <f>'MSW BWN'!C77</f>
        <v>9.56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14.476000000000001</v>
      </c>
      <c r="AF81" s="56">
        <f>'MSW BWN'!C78</f>
        <v>14.476000000000001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15.88</v>
      </c>
      <c r="AF82" s="56">
        <f>'MSW BWN'!C79</f>
        <v>15.88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15.916</v>
      </c>
      <c r="AF83" s="56">
        <f>'MSW BWN'!C80</f>
        <v>15.916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16.436</v>
      </c>
      <c r="AF84" s="56">
        <f>'MSW BWN'!C81</f>
        <v>16.436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16.84</v>
      </c>
      <c r="AF85" s="56">
        <f>'MSW BWN'!C82</f>
        <v>16.84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17.760000000000002</v>
      </c>
      <c r="AF86" s="56">
        <f>'MSW BWN'!C83</f>
        <v>17.760000000000002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16.704000000000001</v>
      </c>
      <c r="AF87" s="56">
        <f>'MSW BWN'!C84</f>
        <v>16.704000000000001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16.456</v>
      </c>
      <c r="AF88" s="56">
        <f>'MSW BWN'!C85</f>
        <v>16.456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15.552</v>
      </c>
      <c r="AF89" s="56">
        <f>'MSW BWN'!C86</f>
        <v>15.552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16.744</v>
      </c>
      <c r="AF90" s="56">
        <f>'MSW BWN'!C87</f>
        <v>16.744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16.936</v>
      </c>
      <c r="AF91" s="56">
        <f>'MSW BWN'!C88</f>
        <v>16.936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16.472000000000001</v>
      </c>
      <c r="AF92" s="56">
        <f>'MSW BWN'!C89</f>
        <v>16.472000000000001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17.684000000000001</v>
      </c>
      <c r="AF93" s="56">
        <f>'MSW BWN'!C90</f>
        <v>17.684000000000001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17.72</v>
      </c>
      <c r="AF94" s="56">
        <f>'MSW BWN'!C91</f>
        <v>17.72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17.684000000000001</v>
      </c>
      <c r="AF95" s="56">
        <f>'MSW BWN'!C92</f>
        <v>17.684000000000001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17.431999999999999</v>
      </c>
      <c r="AF96" s="56">
        <f>'MSW BWN'!C93</f>
        <v>17.431999999999999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17.931999999999999</v>
      </c>
      <c r="AF97" s="56">
        <f>'MSW BWN'!C94</f>
        <v>17.931999999999999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17.108000000000001</v>
      </c>
      <c r="AF98" s="56">
        <f>'MSW BWN'!C95</f>
        <v>17.108000000000001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17.396000000000001</v>
      </c>
      <c r="AF99" s="56">
        <f>'MSW BWN'!C96</f>
        <v>17.396000000000001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17.164000000000001</v>
      </c>
      <c r="AF100" s="56">
        <f>'MSW BWN'!C97</f>
        <v>17.164000000000001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16.896000000000001</v>
      </c>
      <c r="AF101" s="56">
        <f>'MSW BWN'!C98</f>
        <v>16.896000000000001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1509.3919999999998</v>
      </c>
      <c r="AF102" s="71">
        <f t="shared" si="16"/>
        <v>1509.3919999999998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154.13</v>
      </c>
      <c r="I3" s="95">
        <v>43.35</v>
      </c>
      <c r="J3" s="95">
        <v>48.17</v>
      </c>
      <c r="K3" s="95">
        <v>0</v>
      </c>
      <c r="L3" s="95">
        <v>4.62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250.27</v>
      </c>
      <c r="W3">
        <v>154.13</v>
      </c>
      <c r="X3">
        <v>43.35</v>
      </c>
      <c r="Y3">
        <v>4.62</v>
      </c>
      <c r="Z3">
        <v>0</v>
      </c>
      <c r="AA3">
        <v>48.17</v>
      </c>
    </row>
    <row r="4" spans="1:27">
      <c r="B4" t="s">
        <v>263</v>
      </c>
      <c r="G4" t="s">
        <v>46</v>
      </c>
      <c r="H4" s="115">
        <v>87.66</v>
      </c>
      <c r="I4" s="88">
        <v>28.9</v>
      </c>
      <c r="J4" s="88">
        <v>48.17</v>
      </c>
      <c r="K4" s="88">
        <v>0</v>
      </c>
      <c r="L4" s="88">
        <v>4.62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169.35</v>
      </c>
      <c r="W4">
        <v>87.66</v>
      </c>
      <c r="X4">
        <v>28.9</v>
      </c>
      <c r="Y4">
        <v>4.62</v>
      </c>
      <c r="Z4">
        <v>0</v>
      </c>
      <c r="AA4">
        <v>48.17</v>
      </c>
    </row>
    <row r="5" spans="1:27">
      <c r="G5" t="s">
        <v>47</v>
      </c>
      <c r="H5" s="115">
        <v>101.15</v>
      </c>
      <c r="I5" s="88">
        <v>33.72</v>
      </c>
      <c r="J5" s="88">
        <v>77.06</v>
      </c>
      <c r="K5" s="88">
        <v>0</v>
      </c>
      <c r="L5" s="88">
        <v>3.85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215.78</v>
      </c>
      <c r="W5">
        <v>101.15</v>
      </c>
      <c r="X5">
        <v>33.72</v>
      </c>
      <c r="Y5">
        <v>3.85</v>
      </c>
      <c r="Z5">
        <v>0</v>
      </c>
      <c r="AA5">
        <v>77.06</v>
      </c>
    </row>
    <row r="6" spans="1:27">
      <c r="G6" t="s">
        <v>48</v>
      </c>
      <c r="H6" s="115">
        <v>131.02000000000001</v>
      </c>
      <c r="I6" s="88">
        <v>28.9</v>
      </c>
      <c r="J6" s="88">
        <v>77.06</v>
      </c>
      <c r="K6" s="88">
        <v>0</v>
      </c>
      <c r="L6" s="88">
        <v>3.85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240.82</v>
      </c>
      <c r="W6">
        <v>131.02000000000001</v>
      </c>
      <c r="X6">
        <v>28.9</v>
      </c>
      <c r="Y6">
        <v>3.85</v>
      </c>
      <c r="Z6">
        <v>0</v>
      </c>
      <c r="AA6">
        <v>77.06</v>
      </c>
    </row>
    <row r="7" spans="1:27">
      <c r="G7" t="s">
        <v>49</v>
      </c>
      <c r="H7" s="115">
        <v>140.63999999999999</v>
      </c>
      <c r="I7" s="88">
        <v>24.08</v>
      </c>
      <c r="J7" s="88">
        <v>77.06</v>
      </c>
      <c r="K7" s="88">
        <v>0</v>
      </c>
      <c r="L7" s="88">
        <v>7.71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249.49</v>
      </c>
      <c r="W7">
        <v>140.63999999999999</v>
      </c>
      <c r="X7">
        <v>24.08</v>
      </c>
      <c r="Y7">
        <v>7.71</v>
      </c>
      <c r="Z7">
        <v>0</v>
      </c>
      <c r="AA7">
        <v>77.06</v>
      </c>
    </row>
    <row r="8" spans="1:27">
      <c r="G8" t="s">
        <v>50</v>
      </c>
      <c r="H8" s="115">
        <v>112.71</v>
      </c>
      <c r="I8" s="88">
        <v>43.35</v>
      </c>
      <c r="J8" s="88">
        <v>77.06</v>
      </c>
      <c r="K8" s="88">
        <v>19.27</v>
      </c>
      <c r="L8" s="88">
        <v>0.48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252.87</v>
      </c>
      <c r="W8">
        <v>112.71</v>
      </c>
      <c r="X8">
        <v>43.35</v>
      </c>
      <c r="Y8">
        <v>0.48</v>
      </c>
      <c r="Z8">
        <v>19.27</v>
      </c>
      <c r="AA8">
        <v>77.06</v>
      </c>
    </row>
    <row r="9" spans="1:27">
      <c r="G9" t="s">
        <v>51</v>
      </c>
      <c r="H9" s="115">
        <v>126.19</v>
      </c>
      <c r="I9" s="88">
        <v>57.8</v>
      </c>
      <c r="J9" s="88">
        <v>0</v>
      </c>
      <c r="K9" s="88">
        <v>0</v>
      </c>
      <c r="L9" s="88">
        <v>3.56</v>
      </c>
      <c r="M9" s="116">
        <v>0</v>
      </c>
      <c r="N9" s="115">
        <v>0</v>
      </c>
      <c r="O9" s="88">
        <v>0</v>
      </c>
      <c r="P9" s="88">
        <v>-70</v>
      </c>
      <c r="Q9" s="88">
        <v>0</v>
      </c>
      <c r="R9" s="88">
        <v>0</v>
      </c>
      <c r="S9" s="116">
        <v>0</v>
      </c>
      <c r="U9" s="115">
        <v>-70</v>
      </c>
      <c r="V9" s="116">
        <v>187.55</v>
      </c>
      <c r="W9">
        <v>126.19</v>
      </c>
      <c r="X9">
        <v>57.8</v>
      </c>
      <c r="Y9">
        <v>3.56</v>
      </c>
      <c r="Z9">
        <v>0</v>
      </c>
      <c r="AA9">
        <v>-70</v>
      </c>
    </row>
    <row r="10" spans="1:27">
      <c r="G10" t="s">
        <v>52</v>
      </c>
      <c r="H10" s="115">
        <v>83.81</v>
      </c>
      <c r="I10" s="88">
        <v>38.53</v>
      </c>
      <c r="J10" s="88">
        <v>0</v>
      </c>
      <c r="K10" s="88">
        <v>0</v>
      </c>
      <c r="L10" s="88">
        <v>3.56</v>
      </c>
      <c r="M10" s="116">
        <v>0</v>
      </c>
      <c r="N10" s="115">
        <v>0</v>
      </c>
      <c r="O10" s="88">
        <v>0</v>
      </c>
      <c r="P10" s="88">
        <v>-10</v>
      </c>
      <c r="Q10" s="88">
        <v>0</v>
      </c>
      <c r="R10" s="88">
        <v>0</v>
      </c>
      <c r="S10" s="116">
        <v>0</v>
      </c>
      <c r="U10" s="115">
        <v>-10</v>
      </c>
      <c r="V10" s="116">
        <v>125.9</v>
      </c>
      <c r="W10">
        <v>83.81</v>
      </c>
      <c r="X10">
        <v>38.53</v>
      </c>
      <c r="Y10">
        <v>3.56</v>
      </c>
      <c r="Z10">
        <v>0</v>
      </c>
      <c r="AA10">
        <v>-10</v>
      </c>
    </row>
    <row r="11" spans="1:27">
      <c r="G11" t="s">
        <v>53</v>
      </c>
      <c r="H11" s="115">
        <v>89.59</v>
      </c>
      <c r="I11" s="88">
        <v>9.6300000000000008</v>
      </c>
      <c r="J11" s="88">
        <v>0</v>
      </c>
      <c r="K11" s="88">
        <v>0</v>
      </c>
      <c r="L11" s="88">
        <v>3.37</v>
      </c>
      <c r="M11" s="116">
        <v>0</v>
      </c>
      <c r="N11" s="115">
        <v>0</v>
      </c>
      <c r="O11" s="88">
        <v>0</v>
      </c>
      <c r="P11" s="88">
        <v>-45</v>
      </c>
      <c r="Q11" s="88">
        <v>0</v>
      </c>
      <c r="R11" s="88">
        <v>0</v>
      </c>
      <c r="S11" s="116">
        <v>0</v>
      </c>
      <c r="U11" s="115">
        <v>-45</v>
      </c>
      <c r="V11" s="116">
        <v>102.59</v>
      </c>
      <c r="W11">
        <v>89.59</v>
      </c>
      <c r="X11">
        <v>9.6300000000000008</v>
      </c>
      <c r="Y11">
        <v>3.37</v>
      </c>
      <c r="Z11">
        <v>0</v>
      </c>
      <c r="AA11">
        <v>-45</v>
      </c>
    </row>
    <row r="12" spans="1:27">
      <c r="G12" t="s">
        <v>54</v>
      </c>
      <c r="H12" s="115">
        <v>117.52</v>
      </c>
      <c r="I12" s="88">
        <v>4.82</v>
      </c>
      <c r="J12" s="88">
        <v>0</v>
      </c>
      <c r="K12" s="88">
        <v>0</v>
      </c>
      <c r="L12" s="88">
        <v>3.37</v>
      </c>
      <c r="M12" s="116">
        <v>0</v>
      </c>
      <c r="N12" s="115">
        <v>0</v>
      </c>
      <c r="O12" s="88">
        <v>0</v>
      </c>
      <c r="P12" s="88">
        <v>-45</v>
      </c>
      <c r="Q12" s="88">
        <v>0</v>
      </c>
      <c r="R12" s="88">
        <v>0</v>
      </c>
      <c r="S12" s="116">
        <v>0</v>
      </c>
      <c r="U12" s="115">
        <v>-45</v>
      </c>
      <c r="V12" s="116">
        <v>125.71</v>
      </c>
      <c r="W12">
        <v>117.52</v>
      </c>
      <c r="X12">
        <v>4.82</v>
      </c>
      <c r="Y12">
        <v>3.37</v>
      </c>
      <c r="Z12">
        <v>0</v>
      </c>
      <c r="AA12">
        <v>-45</v>
      </c>
    </row>
    <row r="13" spans="1:27">
      <c r="G13" t="s">
        <v>55</v>
      </c>
      <c r="H13" s="115">
        <v>6.74</v>
      </c>
      <c r="I13" s="88">
        <v>9.6300000000000008</v>
      </c>
      <c r="J13" s="88">
        <v>0</v>
      </c>
      <c r="K13" s="88">
        <v>19.28</v>
      </c>
      <c r="L13" s="88">
        <v>7.22</v>
      </c>
      <c r="M13" s="116">
        <v>0</v>
      </c>
      <c r="N13" s="115">
        <v>0</v>
      </c>
      <c r="O13" s="88">
        <v>0</v>
      </c>
      <c r="P13" s="88">
        <v>-25</v>
      </c>
      <c r="Q13" s="88">
        <v>0</v>
      </c>
      <c r="R13" s="88">
        <v>0</v>
      </c>
      <c r="S13" s="116">
        <v>0</v>
      </c>
      <c r="U13" s="115">
        <v>-25</v>
      </c>
      <c r="V13" s="116">
        <v>42.87</v>
      </c>
      <c r="W13">
        <v>6.74</v>
      </c>
      <c r="X13">
        <v>9.6300000000000008</v>
      </c>
      <c r="Y13">
        <v>7.22</v>
      </c>
      <c r="Z13">
        <v>19.28</v>
      </c>
      <c r="AA13">
        <v>-25</v>
      </c>
    </row>
    <row r="14" spans="1:27">
      <c r="G14" t="s">
        <v>56</v>
      </c>
      <c r="H14" s="115">
        <v>81.88</v>
      </c>
      <c r="I14" s="88">
        <v>4.82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-90</v>
      </c>
      <c r="Q14" s="88">
        <v>0</v>
      </c>
      <c r="R14" s="88">
        <v>0</v>
      </c>
      <c r="S14" s="116">
        <v>0</v>
      </c>
      <c r="U14" s="115">
        <v>-90</v>
      </c>
      <c r="V14" s="116">
        <v>86.7</v>
      </c>
      <c r="W14">
        <v>81.88</v>
      </c>
      <c r="X14">
        <v>4.82</v>
      </c>
      <c r="Y14">
        <v>0</v>
      </c>
      <c r="Z14">
        <v>0</v>
      </c>
      <c r="AA14">
        <v>-90</v>
      </c>
    </row>
    <row r="15" spans="1:27">
      <c r="G15" t="s">
        <v>57</v>
      </c>
      <c r="H15" s="115">
        <v>37.57</v>
      </c>
      <c r="I15" s="88">
        <v>43.34</v>
      </c>
      <c r="J15" s="88">
        <v>0</v>
      </c>
      <c r="K15" s="88">
        <v>0</v>
      </c>
      <c r="L15" s="88">
        <v>3.28</v>
      </c>
      <c r="M15" s="116">
        <v>0</v>
      </c>
      <c r="N15" s="115">
        <v>0</v>
      </c>
      <c r="O15" s="88">
        <v>0</v>
      </c>
      <c r="P15" s="88">
        <v>-45</v>
      </c>
      <c r="Q15" s="88">
        <v>0</v>
      </c>
      <c r="R15" s="88">
        <v>0</v>
      </c>
      <c r="S15" s="116">
        <v>0</v>
      </c>
      <c r="U15" s="115">
        <v>-45</v>
      </c>
      <c r="V15" s="116">
        <v>84.19</v>
      </c>
      <c r="W15">
        <v>37.57</v>
      </c>
      <c r="X15">
        <v>43.34</v>
      </c>
      <c r="Y15">
        <v>3.28</v>
      </c>
      <c r="Z15">
        <v>0</v>
      </c>
      <c r="AA15">
        <v>-45</v>
      </c>
    </row>
    <row r="16" spans="1:27">
      <c r="G16" t="s">
        <v>58</v>
      </c>
      <c r="H16" s="115">
        <v>76.099999999999994</v>
      </c>
      <c r="I16" s="88">
        <v>9.6300000000000008</v>
      </c>
      <c r="J16" s="88">
        <v>0</v>
      </c>
      <c r="K16" s="88">
        <v>0</v>
      </c>
      <c r="L16" s="88">
        <v>3.28</v>
      </c>
      <c r="M16" s="116">
        <v>0</v>
      </c>
      <c r="N16" s="115">
        <v>0</v>
      </c>
      <c r="O16" s="88">
        <v>0</v>
      </c>
      <c r="P16" s="88">
        <v>-45</v>
      </c>
      <c r="Q16" s="88">
        <v>0</v>
      </c>
      <c r="R16" s="88">
        <v>0</v>
      </c>
      <c r="S16" s="116">
        <v>0</v>
      </c>
      <c r="U16" s="115">
        <v>-45</v>
      </c>
      <c r="V16" s="116">
        <v>89.01</v>
      </c>
      <c r="W16">
        <v>76.099999999999994</v>
      </c>
      <c r="X16">
        <v>9.6300000000000008</v>
      </c>
      <c r="Y16">
        <v>3.28</v>
      </c>
      <c r="Z16">
        <v>0</v>
      </c>
      <c r="AA16">
        <v>-45</v>
      </c>
    </row>
    <row r="17" spans="7:27">
      <c r="G17" t="s">
        <v>59</v>
      </c>
      <c r="H17" s="115">
        <v>52.98</v>
      </c>
      <c r="I17" s="88">
        <v>9.6300000000000008</v>
      </c>
      <c r="J17" s="88">
        <v>0</v>
      </c>
      <c r="K17" s="88">
        <v>0</v>
      </c>
      <c r="L17" s="88">
        <v>3.47</v>
      </c>
      <c r="M17" s="116">
        <v>0</v>
      </c>
      <c r="N17" s="115">
        <v>0</v>
      </c>
      <c r="O17" s="88">
        <v>0</v>
      </c>
      <c r="P17" s="88">
        <v>-95</v>
      </c>
      <c r="Q17" s="88">
        <v>0</v>
      </c>
      <c r="R17" s="88">
        <v>0</v>
      </c>
      <c r="S17" s="116">
        <v>0</v>
      </c>
      <c r="U17" s="115">
        <v>-95</v>
      </c>
      <c r="V17" s="116">
        <v>66.08</v>
      </c>
      <c r="W17">
        <v>52.98</v>
      </c>
      <c r="X17">
        <v>9.6300000000000008</v>
      </c>
      <c r="Y17">
        <v>3.47</v>
      </c>
      <c r="Z17">
        <v>0</v>
      </c>
      <c r="AA17">
        <v>-95</v>
      </c>
    </row>
    <row r="18" spans="7:27">
      <c r="G18" t="s">
        <v>60</v>
      </c>
      <c r="H18" s="115">
        <v>18.3</v>
      </c>
      <c r="I18" s="88">
        <v>9.6300000000000008</v>
      </c>
      <c r="J18" s="88">
        <v>0</v>
      </c>
      <c r="K18" s="88">
        <v>19.27</v>
      </c>
      <c r="L18" s="88">
        <v>3.47</v>
      </c>
      <c r="M18" s="116">
        <v>0</v>
      </c>
      <c r="N18" s="115">
        <v>0</v>
      </c>
      <c r="O18" s="88">
        <v>0</v>
      </c>
      <c r="P18" s="88">
        <v>-40</v>
      </c>
      <c r="Q18" s="88">
        <v>0</v>
      </c>
      <c r="R18" s="88">
        <v>0</v>
      </c>
      <c r="S18" s="116">
        <v>0</v>
      </c>
      <c r="U18" s="115">
        <v>-40</v>
      </c>
      <c r="V18" s="116">
        <v>50.67</v>
      </c>
      <c r="W18">
        <v>18.3</v>
      </c>
      <c r="X18">
        <v>9.6300000000000008</v>
      </c>
      <c r="Y18">
        <v>3.47</v>
      </c>
      <c r="Z18">
        <v>19.27</v>
      </c>
      <c r="AA18">
        <v>-40</v>
      </c>
    </row>
    <row r="19" spans="7:27">
      <c r="G19" t="s">
        <v>61</v>
      </c>
      <c r="H19" s="115">
        <v>110.78</v>
      </c>
      <c r="I19" s="88">
        <v>14.45</v>
      </c>
      <c r="J19" s="88">
        <v>0</v>
      </c>
      <c r="K19" s="88">
        <v>0</v>
      </c>
      <c r="L19" s="88">
        <v>7.03</v>
      </c>
      <c r="M19" s="116">
        <v>0</v>
      </c>
      <c r="N19" s="115">
        <v>0</v>
      </c>
      <c r="O19" s="88">
        <v>0</v>
      </c>
      <c r="P19" s="88">
        <v>-25</v>
      </c>
      <c r="Q19" s="88">
        <v>0</v>
      </c>
      <c r="R19" s="88">
        <v>0</v>
      </c>
      <c r="S19" s="116">
        <v>0</v>
      </c>
      <c r="U19" s="115">
        <v>-25</v>
      </c>
      <c r="V19" s="116">
        <v>132.26</v>
      </c>
      <c r="W19">
        <v>110.78</v>
      </c>
      <c r="X19">
        <v>14.45</v>
      </c>
      <c r="Y19">
        <v>7.03</v>
      </c>
      <c r="Z19">
        <v>0</v>
      </c>
      <c r="AA19">
        <v>-25</v>
      </c>
    </row>
    <row r="20" spans="7:27">
      <c r="G20" t="s">
        <v>62</v>
      </c>
      <c r="H20" s="115">
        <v>95.37</v>
      </c>
      <c r="I20" s="88">
        <v>14.45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-70</v>
      </c>
      <c r="Q20" s="88">
        <v>0</v>
      </c>
      <c r="R20" s="88">
        <v>0</v>
      </c>
      <c r="S20" s="116">
        <v>0</v>
      </c>
      <c r="U20" s="115">
        <v>-70</v>
      </c>
      <c r="V20" s="116">
        <v>109.82</v>
      </c>
      <c r="W20">
        <v>95.37</v>
      </c>
      <c r="X20">
        <v>14.45</v>
      </c>
      <c r="Y20">
        <v>0</v>
      </c>
      <c r="Z20">
        <v>0</v>
      </c>
      <c r="AA20">
        <v>-70</v>
      </c>
    </row>
    <row r="21" spans="7:27">
      <c r="G21" t="s">
        <v>63</v>
      </c>
      <c r="H21" s="115">
        <v>97.29</v>
      </c>
      <c r="I21" s="88">
        <v>48.17</v>
      </c>
      <c r="J21" s="88">
        <v>0</v>
      </c>
      <c r="K21" s="88">
        <v>0</v>
      </c>
      <c r="L21" s="88">
        <v>3.47</v>
      </c>
      <c r="M21" s="116">
        <v>0</v>
      </c>
      <c r="N21" s="115">
        <v>0</v>
      </c>
      <c r="O21" s="88">
        <v>0</v>
      </c>
      <c r="P21" s="88">
        <v>-15</v>
      </c>
      <c r="Q21" s="88">
        <v>0</v>
      </c>
      <c r="R21" s="88">
        <v>0</v>
      </c>
      <c r="S21" s="116">
        <v>0</v>
      </c>
      <c r="U21" s="115">
        <v>-15</v>
      </c>
      <c r="V21" s="116">
        <v>148.93</v>
      </c>
      <c r="W21">
        <v>97.29</v>
      </c>
      <c r="X21">
        <v>48.17</v>
      </c>
      <c r="Y21">
        <v>3.47</v>
      </c>
      <c r="Z21">
        <v>0</v>
      </c>
      <c r="AA21">
        <v>-15</v>
      </c>
    </row>
    <row r="22" spans="7:27">
      <c r="G22" t="s">
        <v>64</v>
      </c>
      <c r="H22" s="115">
        <v>131.01</v>
      </c>
      <c r="I22" s="88">
        <v>14.45</v>
      </c>
      <c r="J22" s="88">
        <v>14.45</v>
      </c>
      <c r="K22" s="88">
        <v>0</v>
      </c>
      <c r="L22" s="88">
        <v>4.24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164.15</v>
      </c>
      <c r="W22">
        <v>131.01</v>
      </c>
      <c r="X22">
        <v>14.45</v>
      </c>
      <c r="Y22">
        <v>4.24</v>
      </c>
      <c r="Z22">
        <v>0</v>
      </c>
      <c r="AA22">
        <v>14.45</v>
      </c>
    </row>
    <row r="23" spans="7:27">
      <c r="G23" t="s">
        <v>65</v>
      </c>
      <c r="H23" s="115">
        <v>145.46</v>
      </c>
      <c r="I23" s="88">
        <v>28.9</v>
      </c>
      <c r="J23" s="88">
        <v>57.8</v>
      </c>
      <c r="K23" s="88">
        <v>19.27</v>
      </c>
      <c r="L23" s="88">
        <v>4.33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255.76</v>
      </c>
      <c r="W23">
        <v>145.46</v>
      </c>
      <c r="X23">
        <v>28.9</v>
      </c>
      <c r="Y23">
        <v>4.33</v>
      </c>
      <c r="Z23">
        <v>19.27</v>
      </c>
      <c r="AA23">
        <v>57.8</v>
      </c>
    </row>
    <row r="24" spans="7:27">
      <c r="G24" t="s">
        <v>66</v>
      </c>
      <c r="H24" s="115">
        <v>114.63</v>
      </c>
      <c r="I24" s="88">
        <v>28.9</v>
      </c>
      <c r="J24" s="88">
        <v>0</v>
      </c>
      <c r="K24" s="88">
        <v>0</v>
      </c>
      <c r="L24" s="88">
        <v>5.49</v>
      </c>
      <c r="M24" s="116">
        <v>0</v>
      </c>
      <c r="N24" s="115">
        <v>0</v>
      </c>
      <c r="O24" s="88">
        <v>0</v>
      </c>
      <c r="P24" s="88">
        <v>-5</v>
      </c>
      <c r="Q24" s="88">
        <v>0</v>
      </c>
      <c r="R24" s="88">
        <v>0</v>
      </c>
      <c r="S24" s="116">
        <v>0</v>
      </c>
      <c r="U24" s="115">
        <v>-5</v>
      </c>
      <c r="V24" s="116">
        <v>149.02000000000001</v>
      </c>
      <c r="W24">
        <v>114.63</v>
      </c>
      <c r="X24">
        <v>28.9</v>
      </c>
      <c r="Y24">
        <v>5.49</v>
      </c>
      <c r="Z24">
        <v>0</v>
      </c>
      <c r="AA24">
        <v>-5</v>
      </c>
    </row>
    <row r="25" spans="7:27">
      <c r="G25" t="s">
        <v>67</v>
      </c>
      <c r="H25" s="115">
        <v>132.93</v>
      </c>
      <c r="I25" s="88">
        <v>28.9</v>
      </c>
      <c r="J25" s="88">
        <v>14.45</v>
      </c>
      <c r="K25" s="88">
        <v>0</v>
      </c>
      <c r="L25" s="88">
        <v>12.33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188.61</v>
      </c>
      <c r="W25">
        <v>132.93</v>
      </c>
      <c r="X25">
        <v>28.9</v>
      </c>
      <c r="Y25">
        <v>12.33</v>
      </c>
      <c r="Z25">
        <v>0</v>
      </c>
      <c r="AA25">
        <v>14.45</v>
      </c>
    </row>
    <row r="26" spans="7:27">
      <c r="G26" t="s">
        <v>68</v>
      </c>
      <c r="H26" s="115">
        <v>157.97999999999999</v>
      </c>
      <c r="I26" s="88">
        <v>24.08</v>
      </c>
      <c r="J26" s="88">
        <v>0</v>
      </c>
      <c r="K26" s="88">
        <v>0</v>
      </c>
      <c r="L26" s="88">
        <v>5.01</v>
      </c>
      <c r="M26" s="116">
        <v>0</v>
      </c>
      <c r="N26" s="115">
        <v>0</v>
      </c>
      <c r="O26" s="88">
        <v>0</v>
      </c>
      <c r="P26" s="88">
        <v>-45</v>
      </c>
      <c r="Q26" s="88">
        <v>0</v>
      </c>
      <c r="R26" s="88">
        <v>0</v>
      </c>
      <c r="S26" s="116">
        <v>0</v>
      </c>
      <c r="U26" s="115">
        <v>-45</v>
      </c>
      <c r="V26" s="116">
        <v>187.07</v>
      </c>
      <c r="W26">
        <v>157.97999999999999</v>
      </c>
      <c r="X26">
        <v>24.08</v>
      </c>
      <c r="Y26">
        <v>5.01</v>
      </c>
      <c r="Z26">
        <v>0</v>
      </c>
      <c r="AA26">
        <v>-45</v>
      </c>
    </row>
    <row r="27" spans="7:27">
      <c r="G27" t="s">
        <v>69</v>
      </c>
      <c r="H27" s="115">
        <v>177.26</v>
      </c>
      <c r="I27" s="88">
        <v>65.5</v>
      </c>
      <c r="J27" s="88">
        <v>24.08</v>
      </c>
      <c r="K27" s="88">
        <v>0</v>
      </c>
      <c r="L27" s="88">
        <v>8.86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275.7</v>
      </c>
      <c r="W27">
        <v>177.26</v>
      </c>
      <c r="X27">
        <v>65.5</v>
      </c>
      <c r="Y27">
        <v>8.86</v>
      </c>
      <c r="Z27">
        <v>0</v>
      </c>
      <c r="AA27">
        <v>24.08</v>
      </c>
    </row>
    <row r="28" spans="7:27">
      <c r="G28" t="s">
        <v>70</v>
      </c>
      <c r="H28" s="115">
        <v>134.86000000000001</v>
      </c>
      <c r="I28" s="88">
        <v>101.15</v>
      </c>
      <c r="J28" s="88">
        <v>14.45</v>
      </c>
      <c r="K28" s="88">
        <v>19.27</v>
      </c>
      <c r="L28" s="88">
        <v>9.6300000000000008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279.36</v>
      </c>
      <c r="W28">
        <v>134.86000000000001</v>
      </c>
      <c r="X28">
        <v>101.15</v>
      </c>
      <c r="Y28">
        <v>9.6300000000000008</v>
      </c>
      <c r="Z28">
        <v>19.27</v>
      </c>
      <c r="AA28">
        <v>14.45</v>
      </c>
    </row>
    <row r="29" spans="7:27">
      <c r="G29" t="s">
        <v>71</v>
      </c>
      <c r="H29" s="115">
        <v>148.34</v>
      </c>
      <c r="I29" s="88">
        <v>115.6</v>
      </c>
      <c r="J29" s="88">
        <v>33.72</v>
      </c>
      <c r="K29" s="88">
        <v>0</v>
      </c>
      <c r="L29" s="88">
        <v>5.45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303.11</v>
      </c>
      <c r="W29">
        <v>148.34</v>
      </c>
      <c r="X29">
        <v>115.6</v>
      </c>
      <c r="Y29">
        <v>5.45</v>
      </c>
      <c r="Z29">
        <v>0</v>
      </c>
      <c r="AA29">
        <v>33.72</v>
      </c>
    </row>
    <row r="30" spans="7:27">
      <c r="G30" t="s">
        <v>72</v>
      </c>
      <c r="H30" s="115">
        <v>160.87</v>
      </c>
      <c r="I30" s="88">
        <v>120.41</v>
      </c>
      <c r="J30" s="88">
        <v>0</v>
      </c>
      <c r="K30" s="88">
        <v>0</v>
      </c>
      <c r="L30" s="88">
        <v>10.31</v>
      </c>
      <c r="M30" s="116">
        <v>0</v>
      </c>
      <c r="N30" s="115">
        <v>0</v>
      </c>
      <c r="O30" s="88">
        <v>0</v>
      </c>
      <c r="P30" s="88">
        <v>-13</v>
      </c>
      <c r="Q30" s="88">
        <v>0</v>
      </c>
      <c r="R30" s="88">
        <v>0</v>
      </c>
      <c r="S30" s="116">
        <v>0</v>
      </c>
      <c r="U30" s="115">
        <v>-13</v>
      </c>
      <c r="V30" s="116">
        <v>291.58999999999997</v>
      </c>
      <c r="W30">
        <v>160.87</v>
      </c>
      <c r="X30">
        <v>120.41</v>
      </c>
      <c r="Y30">
        <v>10.31</v>
      </c>
      <c r="Z30">
        <v>0</v>
      </c>
      <c r="AA30">
        <v>-13</v>
      </c>
    </row>
    <row r="31" spans="7:27">
      <c r="G31" t="s">
        <v>73</v>
      </c>
      <c r="H31" s="115">
        <v>132.94</v>
      </c>
      <c r="I31" s="88">
        <v>134.86000000000001</v>
      </c>
      <c r="J31" s="88">
        <v>28.9</v>
      </c>
      <c r="K31" s="88">
        <v>0</v>
      </c>
      <c r="L31" s="88">
        <v>18.3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315</v>
      </c>
      <c r="W31">
        <v>132.94</v>
      </c>
      <c r="X31">
        <v>134.86000000000001</v>
      </c>
      <c r="Y31">
        <v>18.3</v>
      </c>
      <c r="Z31">
        <v>0</v>
      </c>
      <c r="AA31">
        <v>28.9</v>
      </c>
    </row>
    <row r="32" spans="7:27">
      <c r="G32" t="s">
        <v>74</v>
      </c>
      <c r="H32" s="115">
        <v>78.989999999999995</v>
      </c>
      <c r="I32" s="88">
        <v>134.85</v>
      </c>
      <c r="J32" s="88">
        <v>33.72</v>
      </c>
      <c r="K32" s="88">
        <v>0</v>
      </c>
      <c r="L32" s="88">
        <v>10.6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258.16000000000003</v>
      </c>
      <c r="W32">
        <v>78.989999999999995</v>
      </c>
      <c r="X32">
        <v>134.85</v>
      </c>
      <c r="Y32">
        <v>10.6</v>
      </c>
      <c r="Z32">
        <v>0</v>
      </c>
      <c r="AA32">
        <v>33.72</v>
      </c>
    </row>
    <row r="33" spans="7:27">
      <c r="G33" t="s">
        <v>75</v>
      </c>
      <c r="H33" s="115">
        <v>41.42</v>
      </c>
      <c r="I33" s="88">
        <v>120.41</v>
      </c>
      <c r="J33" s="88">
        <v>33.72</v>
      </c>
      <c r="K33" s="88">
        <v>38.53</v>
      </c>
      <c r="L33" s="88">
        <v>13.78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247.86</v>
      </c>
      <c r="W33">
        <v>41.42</v>
      </c>
      <c r="X33">
        <v>120.41</v>
      </c>
      <c r="Y33">
        <v>13.78</v>
      </c>
      <c r="Z33">
        <v>38.53</v>
      </c>
      <c r="AA33">
        <v>33.72</v>
      </c>
    </row>
    <row r="34" spans="7:27">
      <c r="G34" t="s">
        <v>76</v>
      </c>
      <c r="H34" s="115">
        <v>35.64</v>
      </c>
      <c r="I34" s="88">
        <v>105.97</v>
      </c>
      <c r="J34" s="88">
        <v>14.45</v>
      </c>
      <c r="K34" s="88">
        <v>0</v>
      </c>
      <c r="L34" s="88">
        <v>13.58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169.64</v>
      </c>
      <c r="W34">
        <v>35.64</v>
      </c>
      <c r="X34">
        <v>105.97</v>
      </c>
      <c r="Y34">
        <v>13.58</v>
      </c>
      <c r="Z34">
        <v>0</v>
      </c>
      <c r="AA34">
        <v>14.45</v>
      </c>
    </row>
    <row r="35" spans="7:27">
      <c r="G35" t="s">
        <v>77</v>
      </c>
      <c r="H35" s="115">
        <v>153.16</v>
      </c>
      <c r="I35" s="88">
        <v>72.25</v>
      </c>
      <c r="J35" s="88">
        <v>0</v>
      </c>
      <c r="K35" s="88">
        <v>33.72</v>
      </c>
      <c r="L35" s="88">
        <v>13.68</v>
      </c>
      <c r="M35" s="116">
        <v>0</v>
      </c>
      <c r="N35" s="115">
        <v>0</v>
      </c>
      <c r="O35" s="88">
        <v>0</v>
      </c>
      <c r="P35" s="88">
        <v>-55</v>
      </c>
      <c r="Q35" s="88">
        <v>0</v>
      </c>
      <c r="R35" s="88">
        <v>0</v>
      </c>
      <c r="S35" s="116">
        <v>0</v>
      </c>
      <c r="U35" s="115">
        <v>-55</v>
      </c>
      <c r="V35" s="116">
        <v>272.81</v>
      </c>
      <c r="W35">
        <v>153.16</v>
      </c>
      <c r="X35">
        <v>72.25</v>
      </c>
      <c r="Y35">
        <v>13.68</v>
      </c>
      <c r="Z35">
        <v>33.72</v>
      </c>
      <c r="AA35">
        <v>-55</v>
      </c>
    </row>
    <row r="36" spans="7:27">
      <c r="G36" t="s">
        <v>78</v>
      </c>
      <c r="H36" s="115">
        <v>153.16999999999999</v>
      </c>
      <c r="I36" s="88">
        <v>62.61</v>
      </c>
      <c r="J36" s="88">
        <v>0</v>
      </c>
      <c r="K36" s="88">
        <v>19.27</v>
      </c>
      <c r="L36" s="88">
        <v>13.58</v>
      </c>
      <c r="M36" s="116">
        <v>0</v>
      </c>
      <c r="N36" s="115">
        <v>0</v>
      </c>
      <c r="O36" s="88">
        <v>0</v>
      </c>
      <c r="P36" s="88">
        <v>-75</v>
      </c>
      <c r="Q36" s="88">
        <v>0</v>
      </c>
      <c r="R36" s="88">
        <v>0</v>
      </c>
      <c r="S36" s="116">
        <v>0</v>
      </c>
      <c r="U36" s="115">
        <v>-75</v>
      </c>
      <c r="V36" s="116">
        <v>248.63</v>
      </c>
      <c r="W36">
        <v>153.16999999999999</v>
      </c>
      <c r="X36">
        <v>62.61</v>
      </c>
      <c r="Y36">
        <v>13.58</v>
      </c>
      <c r="Z36">
        <v>19.27</v>
      </c>
      <c r="AA36">
        <v>-75</v>
      </c>
    </row>
    <row r="37" spans="7:27">
      <c r="G37" t="s">
        <v>79</v>
      </c>
      <c r="H37" s="115">
        <v>32.75</v>
      </c>
      <c r="I37" s="88">
        <v>38.53</v>
      </c>
      <c r="J37" s="88">
        <v>0</v>
      </c>
      <c r="K37" s="88">
        <v>52.98</v>
      </c>
      <c r="L37" s="88">
        <v>18.690000000000001</v>
      </c>
      <c r="M37" s="116">
        <v>0</v>
      </c>
      <c r="N37" s="115">
        <v>0</v>
      </c>
      <c r="O37" s="88">
        <v>0</v>
      </c>
      <c r="P37" s="88">
        <v>-70</v>
      </c>
      <c r="Q37" s="88">
        <v>0</v>
      </c>
      <c r="R37" s="88">
        <v>0</v>
      </c>
      <c r="S37" s="116">
        <v>0</v>
      </c>
      <c r="U37" s="115">
        <v>-70</v>
      </c>
      <c r="V37" s="116">
        <v>142.94999999999999</v>
      </c>
      <c r="W37">
        <v>32.75</v>
      </c>
      <c r="X37">
        <v>38.53</v>
      </c>
      <c r="Y37">
        <v>18.690000000000001</v>
      </c>
      <c r="Z37">
        <v>52.98</v>
      </c>
      <c r="AA37">
        <v>-70</v>
      </c>
    </row>
    <row r="38" spans="7:27">
      <c r="G38" t="s">
        <v>80</v>
      </c>
      <c r="H38" s="115">
        <v>57.8</v>
      </c>
      <c r="I38" s="88">
        <v>38.53</v>
      </c>
      <c r="J38" s="88">
        <v>0</v>
      </c>
      <c r="K38" s="88">
        <v>9.6300000000000008</v>
      </c>
      <c r="L38" s="88">
        <v>10.79</v>
      </c>
      <c r="M38" s="116">
        <v>0</v>
      </c>
      <c r="N38" s="115">
        <v>0</v>
      </c>
      <c r="O38" s="88">
        <v>0</v>
      </c>
      <c r="P38" s="88">
        <v>-15</v>
      </c>
      <c r="Q38" s="88">
        <v>0</v>
      </c>
      <c r="R38" s="88">
        <v>0</v>
      </c>
      <c r="S38" s="116">
        <v>0</v>
      </c>
      <c r="U38" s="115">
        <v>-15</v>
      </c>
      <c r="V38" s="116">
        <v>116.75</v>
      </c>
      <c r="W38">
        <v>57.8</v>
      </c>
      <c r="X38">
        <v>38.53</v>
      </c>
      <c r="Y38">
        <v>10.79</v>
      </c>
      <c r="Z38">
        <v>9.6300000000000008</v>
      </c>
      <c r="AA38">
        <v>-15</v>
      </c>
    </row>
    <row r="39" spans="7:27">
      <c r="G39" t="s">
        <v>81</v>
      </c>
      <c r="H39" s="115">
        <v>55.87</v>
      </c>
      <c r="I39" s="88">
        <v>0</v>
      </c>
      <c r="J39" s="88">
        <v>0</v>
      </c>
      <c r="K39" s="88">
        <v>77.069999999999993</v>
      </c>
      <c r="L39" s="88">
        <v>14.06</v>
      </c>
      <c r="M39" s="116">
        <v>0</v>
      </c>
      <c r="N39" s="115">
        <v>0</v>
      </c>
      <c r="O39" s="88">
        <v>0</v>
      </c>
      <c r="P39" s="88">
        <v>-90</v>
      </c>
      <c r="Q39" s="88">
        <v>0</v>
      </c>
      <c r="R39" s="88">
        <v>0</v>
      </c>
      <c r="S39" s="116">
        <v>0</v>
      </c>
      <c r="U39" s="115">
        <v>-90</v>
      </c>
      <c r="V39" s="116">
        <v>147</v>
      </c>
      <c r="W39">
        <v>55.87</v>
      </c>
      <c r="X39">
        <v>0</v>
      </c>
      <c r="Y39">
        <v>14.06</v>
      </c>
      <c r="Z39">
        <v>77.069999999999993</v>
      </c>
      <c r="AA39">
        <v>-90</v>
      </c>
    </row>
    <row r="40" spans="7:27">
      <c r="G40" t="s">
        <v>82</v>
      </c>
      <c r="H40" s="115">
        <v>87.66</v>
      </c>
      <c r="I40" s="88">
        <v>14.45</v>
      </c>
      <c r="J40" s="88">
        <v>0</v>
      </c>
      <c r="K40" s="88">
        <v>38.53</v>
      </c>
      <c r="L40" s="88">
        <v>13.97</v>
      </c>
      <c r="M40" s="116">
        <v>0</v>
      </c>
      <c r="N40" s="115">
        <v>0</v>
      </c>
      <c r="O40" s="88">
        <v>0</v>
      </c>
      <c r="P40" s="88">
        <v>-80</v>
      </c>
      <c r="Q40" s="88">
        <v>0</v>
      </c>
      <c r="R40" s="88">
        <v>0</v>
      </c>
      <c r="S40" s="116">
        <v>0</v>
      </c>
      <c r="U40" s="115">
        <v>-80</v>
      </c>
      <c r="V40" s="116">
        <v>154.61000000000001</v>
      </c>
      <c r="W40">
        <v>87.66</v>
      </c>
      <c r="X40">
        <v>14.45</v>
      </c>
      <c r="Y40">
        <v>13.97</v>
      </c>
      <c r="Z40">
        <v>38.53</v>
      </c>
      <c r="AA40">
        <v>-80</v>
      </c>
    </row>
    <row r="41" spans="7:27">
      <c r="G41" t="s">
        <v>83</v>
      </c>
      <c r="H41" s="115">
        <v>0</v>
      </c>
      <c r="I41" s="88">
        <v>38.53</v>
      </c>
      <c r="J41" s="88">
        <v>0</v>
      </c>
      <c r="K41" s="88">
        <v>38.53</v>
      </c>
      <c r="L41" s="88">
        <v>13.97</v>
      </c>
      <c r="M41" s="116">
        <v>0</v>
      </c>
      <c r="N41" s="115">
        <v>0</v>
      </c>
      <c r="O41" s="88">
        <v>0</v>
      </c>
      <c r="P41" s="88">
        <v>-50</v>
      </c>
      <c r="Q41" s="88">
        <v>0</v>
      </c>
      <c r="R41" s="88">
        <v>0</v>
      </c>
      <c r="S41" s="116">
        <v>0</v>
      </c>
      <c r="U41" s="115">
        <v>-50</v>
      </c>
      <c r="V41" s="116">
        <v>91.03</v>
      </c>
      <c r="W41">
        <v>0</v>
      </c>
      <c r="X41">
        <v>38.53</v>
      </c>
      <c r="Y41">
        <v>13.97</v>
      </c>
      <c r="Z41">
        <v>38.53</v>
      </c>
      <c r="AA41">
        <v>-50</v>
      </c>
    </row>
    <row r="42" spans="7:27">
      <c r="G42" t="s">
        <v>84</v>
      </c>
      <c r="H42" s="115">
        <v>0</v>
      </c>
      <c r="I42" s="88">
        <v>43.36</v>
      </c>
      <c r="J42" s="88">
        <v>0</v>
      </c>
      <c r="K42" s="88">
        <v>9.6300000000000008</v>
      </c>
      <c r="L42" s="88">
        <v>14.06</v>
      </c>
      <c r="M42" s="116">
        <v>0</v>
      </c>
      <c r="N42" s="115">
        <v>0</v>
      </c>
      <c r="O42" s="88">
        <v>0</v>
      </c>
      <c r="P42" s="88">
        <v>-90</v>
      </c>
      <c r="Q42" s="88">
        <v>0</v>
      </c>
      <c r="R42" s="88">
        <v>0</v>
      </c>
      <c r="S42" s="116">
        <v>0</v>
      </c>
      <c r="U42" s="115">
        <v>-90</v>
      </c>
      <c r="V42" s="116">
        <v>67.05</v>
      </c>
      <c r="W42">
        <v>0</v>
      </c>
      <c r="X42">
        <v>43.36</v>
      </c>
      <c r="Y42">
        <v>14.06</v>
      </c>
      <c r="Z42">
        <v>9.6300000000000008</v>
      </c>
      <c r="AA42">
        <v>-90</v>
      </c>
    </row>
    <row r="43" spans="7:27">
      <c r="G43" t="s">
        <v>85</v>
      </c>
      <c r="H43" s="115">
        <v>15.41</v>
      </c>
      <c r="I43" s="88">
        <v>48.17</v>
      </c>
      <c r="J43" s="88">
        <v>0</v>
      </c>
      <c r="K43" s="88">
        <v>38.53</v>
      </c>
      <c r="L43" s="88">
        <v>19.27</v>
      </c>
      <c r="M43" s="116">
        <v>0</v>
      </c>
      <c r="N43" s="115">
        <v>0</v>
      </c>
      <c r="O43" s="88">
        <v>0</v>
      </c>
      <c r="P43" s="88">
        <v>-20</v>
      </c>
      <c r="Q43" s="88">
        <v>0</v>
      </c>
      <c r="R43" s="88">
        <v>0</v>
      </c>
      <c r="S43" s="116">
        <v>0</v>
      </c>
      <c r="U43" s="115">
        <v>-20</v>
      </c>
      <c r="V43" s="116">
        <v>121.38</v>
      </c>
      <c r="W43">
        <v>15.41</v>
      </c>
      <c r="X43">
        <v>48.17</v>
      </c>
      <c r="Y43">
        <v>19.27</v>
      </c>
      <c r="Z43">
        <v>38.53</v>
      </c>
      <c r="AA43">
        <v>-20</v>
      </c>
    </row>
    <row r="44" spans="7:27">
      <c r="G44" t="s">
        <v>86</v>
      </c>
      <c r="H44" s="115">
        <v>15.41</v>
      </c>
      <c r="I44" s="88">
        <v>48.17</v>
      </c>
      <c r="J44" s="88">
        <v>0</v>
      </c>
      <c r="K44" s="88">
        <v>38.53</v>
      </c>
      <c r="L44" s="88">
        <v>10.89</v>
      </c>
      <c r="M44" s="116">
        <v>0</v>
      </c>
      <c r="N44" s="115">
        <v>0</v>
      </c>
      <c r="O44" s="88">
        <v>0</v>
      </c>
      <c r="P44" s="88">
        <v>-20</v>
      </c>
      <c r="Q44" s="88">
        <v>0</v>
      </c>
      <c r="R44" s="88">
        <v>0</v>
      </c>
      <c r="S44" s="116">
        <v>0</v>
      </c>
      <c r="U44" s="115">
        <v>-20</v>
      </c>
      <c r="V44" s="116">
        <v>113</v>
      </c>
      <c r="W44">
        <v>15.41</v>
      </c>
      <c r="X44">
        <v>48.17</v>
      </c>
      <c r="Y44">
        <v>10.89</v>
      </c>
      <c r="Z44">
        <v>38.53</v>
      </c>
      <c r="AA44">
        <v>-20</v>
      </c>
    </row>
    <row r="45" spans="7:27">
      <c r="G45" t="s">
        <v>87</v>
      </c>
      <c r="H45" s="115">
        <v>0</v>
      </c>
      <c r="I45" s="88">
        <v>57.8</v>
      </c>
      <c r="J45" s="88">
        <v>0</v>
      </c>
      <c r="K45" s="88">
        <v>38.53</v>
      </c>
      <c r="L45" s="88">
        <v>13.49</v>
      </c>
      <c r="M45" s="116">
        <v>0</v>
      </c>
      <c r="N45" s="115">
        <v>-35</v>
      </c>
      <c r="O45" s="88">
        <v>0</v>
      </c>
      <c r="P45" s="88">
        <v>-20</v>
      </c>
      <c r="Q45" s="88">
        <v>0</v>
      </c>
      <c r="R45" s="88">
        <v>0</v>
      </c>
      <c r="S45" s="116">
        <v>0</v>
      </c>
      <c r="U45" s="115">
        <v>-55</v>
      </c>
      <c r="V45" s="116">
        <v>109.82</v>
      </c>
      <c r="W45">
        <v>-35</v>
      </c>
      <c r="X45">
        <v>57.8</v>
      </c>
      <c r="Y45">
        <v>13.49</v>
      </c>
      <c r="Z45">
        <v>38.53</v>
      </c>
      <c r="AA45">
        <v>-20</v>
      </c>
    </row>
    <row r="46" spans="7:27">
      <c r="G46" t="s">
        <v>88</v>
      </c>
      <c r="H46" s="115">
        <v>22.16</v>
      </c>
      <c r="I46" s="88">
        <v>43.35</v>
      </c>
      <c r="J46" s="88">
        <v>0</v>
      </c>
      <c r="K46" s="88">
        <v>38.53</v>
      </c>
      <c r="L46" s="88">
        <v>13.29</v>
      </c>
      <c r="M46" s="116">
        <v>0</v>
      </c>
      <c r="N46" s="115">
        <v>0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-20</v>
      </c>
      <c r="V46" s="116">
        <v>117.33</v>
      </c>
      <c r="W46">
        <v>22.16</v>
      </c>
      <c r="X46">
        <v>43.35</v>
      </c>
      <c r="Y46">
        <v>13.29</v>
      </c>
      <c r="Z46">
        <v>38.53</v>
      </c>
      <c r="AA46">
        <v>-20</v>
      </c>
    </row>
    <row r="47" spans="7:27">
      <c r="G47" t="s">
        <v>89</v>
      </c>
      <c r="H47" s="115">
        <v>17.34</v>
      </c>
      <c r="I47" s="88">
        <v>59.72</v>
      </c>
      <c r="J47" s="88">
        <v>0</v>
      </c>
      <c r="K47" s="88">
        <v>28.9</v>
      </c>
      <c r="L47" s="88">
        <v>13.97</v>
      </c>
      <c r="M47" s="116">
        <v>0</v>
      </c>
      <c r="N47" s="115">
        <v>0</v>
      </c>
      <c r="O47" s="88">
        <v>0</v>
      </c>
      <c r="P47" s="88">
        <v>-80</v>
      </c>
      <c r="Q47" s="88">
        <v>0</v>
      </c>
      <c r="R47" s="88">
        <v>0</v>
      </c>
      <c r="S47" s="116">
        <v>0</v>
      </c>
      <c r="U47" s="115">
        <v>-80</v>
      </c>
      <c r="V47" s="116">
        <v>119.93</v>
      </c>
      <c r="W47">
        <v>17.34</v>
      </c>
      <c r="X47">
        <v>59.72</v>
      </c>
      <c r="Y47">
        <v>13.97</v>
      </c>
      <c r="Z47">
        <v>28.9</v>
      </c>
      <c r="AA47">
        <v>-80</v>
      </c>
    </row>
    <row r="48" spans="7:27">
      <c r="G48" t="s">
        <v>90</v>
      </c>
      <c r="H48" s="115">
        <v>9.6300000000000008</v>
      </c>
      <c r="I48" s="88">
        <v>62.61</v>
      </c>
      <c r="J48" s="88">
        <v>0</v>
      </c>
      <c r="K48" s="88">
        <v>19.27</v>
      </c>
      <c r="L48" s="88">
        <v>13.49</v>
      </c>
      <c r="M48" s="116">
        <v>0</v>
      </c>
      <c r="N48" s="115">
        <v>0</v>
      </c>
      <c r="O48" s="88">
        <v>0</v>
      </c>
      <c r="P48" s="88">
        <v>-20</v>
      </c>
      <c r="Q48" s="88">
        <v>0</v>
      </c>
      <c r="R48" s="88">
        <v>0</v>
      </c>
      <c r="S48" s="116">
        <v>0</v>
      </c>
      <c r="U48" s="115">
        <v>-20</v>
      </c>
      <c r="V48" s="116">
        <v>105</v>
      </c>
      <c r="W48">
        <v>9.6300000000000008</v>
      </c>
      <c r="X48">
        <v>62.61</v>
      </c>
      <c r="Y48">
        <v>13.49</v>
      </c>
      <c r="Z48">
        <v>19.27</v>
      </c>
      <c r="AA48">
        <v>-20</v>
      </c>
    </row>
    <row r="49" spans="7:27">
      <c r="G49" t="s">
        <v>91</v>
      </c>
      <c r="H49" s="115">
        <v>61.65</v>
      </c>
      <c r="I49" s="88">
        <v>84.77</v>
      </c>
      <c r="J49" s="88">
        <v>0</v>
      </c>
      <c r="K49" s="88">
        <v>19.27</v>
      </c>
      <c r="L49" s="88">
        <v>18.3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183.99</v>
      </c>
      <c r="W49">
        <v>61.65</v>
      </c>
      <c r="X49">
        <v>84.77</v>
      </c>
      <c r="Y49">
        <v>18.3</v>
      </c>
      <c r="Z49">
        <v>19.27</v>
      </c>
      <c r="AA49">
        <v>0</v>
      </c>
    </row>
    <row r="50" spans="7:27">
      <c r="G50" t="s">
        <v>92</v>
      </c>
      <c r="H50" s="115">
        <v>61.65</v>
      </c>
      <c r="I50" s="88">
        <v>77.06</v>
      </c>
      <c r="J50" s="88">
        <v>0</v>
      </c>
      <c r="K50" s="88">
        <v>19.27</v>
      </c>
      <c r="L50" s="88">
        <v>11.08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169.06</v>
      </c>
      <c r="W50">
        <v>61.65</v>
      </c>
      <c r="X50">
        <v>77.06</v>
      </c>
      <c r="Y50">
        <v>11.08</v>
      </c>
      <c r="Z50">
        <v>19.27</v>
      </c>
      <c r="AA50">
        <v>0</v>
      </c>
    </row>
    <row r="51" spans="7:27">
      <c r="G51" t="s">
        <v>93</v>
      </c>
      <c r="H51" s="115">
        <v>33.72</v>
      </c>
      <c r="I51" s="88">
        <v>52.98</v>
      </c>
      <c r="J51" s="88">
        <v>0</v>
      </c>
      <c r="K51" s="88">
        <v>19.27</v>
      </c>
      <c r="L51" s="88">
        <v>12.52</v>
      </c>
      <c r="M51" s="116">
        <v>0</v>
      </c>
      <c r="N51" s="115">
        <v>0</v>
      </c>
      <c r="O51" s="88">
        <v>0</v>
      </c>
      <c r="P51" s="88">
        <v>-63</v>
      </c>
      <c r="Q51" s="88">
        <v>0</v>
      </c>
      <c r="R51" s="88">
        <v>0</v>
      </c>
      <c r="S51" s="116">
        <v>0</v>
      </c>
      <c r="U51" s="115">
        <v>-63</v>
      </c>
      <c r="V51" s="116">
        <v>118.49</v>
      </c>
      <c r="W51">
        <v>33.72</v>
      </c>
      <c r="X51">
        <v>52.98</v>
      </c>
      <c r="Y51">
        <v>12.52</v>
      </c>
      <c r="Z51">
        <v>19.27</v>
      </c>
      <c r="AA51">
        <v>-63</v>
      </c>
    </row>
    <row r="52" spans="7:27">
      <c r="G52" t="s">
        <v>94</v>
      </c>
      <c r="H52" s="115">
        <v>0</v>
      </c>
      <c r="I52" s="88">
        <v>86.7</v>
      </c>
      <c r="J52" s="88">
        <v>9.6300000000000008</v>
      </c>
      <c r="K52" s="88">
        <v>19.27</v>
      </c>
      <c r="L52" s="88">
        <v>12.52</v>
      </c>
      <c r="M52" s="116">
        <v>0</v>
      </c>
      <c r="N52" s="115">
        <v>-10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-10</v>
      </c>
      <c r="V52" s="116">
        <v>128.12</v>
      </c>
      <c r="W52">
        <v>-10</v>
      </c>
      <c r="X52">
        <v>86.7</v>
      </c>
      <c r="Y52">
        <v>12.52</v>
      </c>
      <c r="Z52">
        <v>19.27</v>
      </c>
      <c r="AA52">
        <v>9.6300000000000008</v>
      </c>
    </row>
    <row r="53" spans="7:27">
      <c r="G53" t="s">
        <v>95</v>
      </c>
      <c r="H53" s="115">
        <v>0</v>
      </c>
      <c r="I53" s="88">
        <v>75.13</v>
      </c>
      <c r="J53" s="88">
        <v>57.8</v>
      </c>
      <c r="K53" s="88">
        <v>19.27</v>
      </c>
      <c r="L53" s="88">
        <v>12.14</v>
      </c>
      <c r="M53" s="116">
        <v>0</v>
      </c>
      <c r="N53" s="115">
        <v>-32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-32</v>
      </c>
      <c r="V53" s="116">
        <v>164.34</v>
      </c>
      <c r="W53">
        <v>-32</v>
      </c>
      <c r="X53">
        <v>75.13</v>
      </c>
      <c r="Y53">
        <v>12.14</v>
      </c>
      <c r="Z53">
        <v>19.27</v>
      </c>
      <c r="AA53">
        <v>57.8</v>
      </c>
    </row>
    <row r="54" spans="7:27">
      <c r="G54" t="s">
        <v>96</v>
      </c>
      <c r="H54" s="115">
        <v>0</v>
      </c>
      <c r="I54" s="88">
        <v>63.58</v>
      </c>
      <c r="J54" s="88">
        <v>67.42</v>
      </c>
      <c r="K54" s="88">
        <v>19.27</v>
      </c>
      <c r="L54" s="88">
        <v>12.14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162.41</v>
      </c>
      <c r="W54">
        <v>0</v>
      </c>
      <c r="X54">
        <v>63.58</v>
      </c>
      <c r="Y54">
        <v>12.14</v>
      </c>
      <c r="Z54">
        <v>19.27</v>
      </c>
      <c r="AA54">
        <v>67.42</v>
      </c>
    </row>
    <row r="55" spans="7:27">
      <c r="G55" t="s">
        <v>97</v>
      </c>
      <c r="H55" s="115">
        <v>0</v>
      </c>
      <c r="I55" s="88">
        <v>38.53</v>
      </c>
      <c r="J55" s="88">
        <v>24.08</v>
      </c>
      <c r="K55" s="88">
        <v>28.9</v>
      </c>
      <c r="L55" s="88">
        <v>17.82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109.33</v>
      </c>
      <c r="W55">
        <v>0</v>
      </c>
      <c r="X55">
        <v>38.53</v>
      </c>
      <c r="Y55">
        <v>17.82</v>
      </c>
      <c r="Z55">
        <v>28.9</v>
      </c>
      <c r="AA55">
        <v>24.08</v>
      </c>
    </row>
    <row r="56" spans="7:27">
      <c r="G56" t="s">
        <v>98</v>
      </c>
      <c r="H56" s="115">
        <v>0</v>
      </c>
      <c r="I56" s="88">
        <v>26.97</v>
      </c>
      <c r="J56" s="88">
        <v>0</v>
      </c>
      <c r="K56" s="88">
        <v>28.9</v>
      </c>
      <c r="L56" s="88">
        <v>9.44</v>
      </c>
      <c r="M56" s="116">
        <v>0</v>
      </c>
      <c r="N56" s="115">
        <v>0</v>
      </c>
      <c r="O56" s="88">
        <v>0</v>
      </c>
      <c r="P56" s="88">
        <v>-15</v>
      </c>
      <c r="Q56" s="88">
        <v>0</v>
      </c>
      <c r="R56" s="88">
        <v>0</v>
      </c>
      <c r="S56" s="116">
        <v>0</v>
      </c>
      <c r="U56" s="115">
        <v>-15</v>
      </c>
      <c r="V56" s="116">
        <v>65.31</v>
      </c>
      <c r="W56">
        <v>0</v>
      </c>
      <c r="X56">
        <v>26.97</v>
      </c>
      <c r="Y56">
        <v>9.44</v>
      </c>
      <c r="Z56">
        <v>28.9</v>
      </c>
      <c r="AA56">
        <v>-15</v>
      </c>
    </row>
    <row r="57" spans="7:27">
      <c r="G57" t="s">
        <v>99</v>
      </c>
      <c r="H57" s="115">
        <v>0</v>
      </c>
      <c r="I57" s="88">
        <v>19.27</v>
      </c>
      <c r="J57" s="88">
        <v>77.06</v>
      </c>
      <c r="K57" s="88">
        <v>28.9</v>
      </c>
      <c r="L57" s="88">
        <v>11.08</v>
      </c>
      <c r="M57" s="116">
        <v>0</v>
      </c>
      <c r="N57" s="115">
        <v>-21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-21</v>
      </c>
      <c r="V57" s="116">
        <v>136.31</v>
      </c>
      <c r="W57">
        <v>-21</v>
      </c>
      <c r="X57">
        <v>19.27</v>
      </c>
      <c r="Y57">
        <v>11.08</v>
      </c>
      <c r="Z57">
        <v>28.9</v>
      </c>
      <c r="AA57">
        <v>77.06</v>
      </c>
    </row>
    <row r="58" spans="7:27">
      <c r="G58" t="s">
        <v>100</v>
      </c>
      <c r="H58" s="115">
        <v>0</v>
      </c>
      <c r="I58" s="88">
        <v>0</v>
      </c>
      <c r="J58" s="88">
        <v>43.35</v>
      </c>
      <c r="K58" s="88">
        <v>28.9</v>
      </c>
      <c r="L58" s="88">
        <v>11.08</v>
      </c>
      <c r="M58" s="116">
        <v>0</v>
      </c>
      <c r="N58" s="115">
        <v>-42</v>
      </c>
      <c r="O58" s="88">
        <v>-10</v>
      </c>
      <c r="P58" s="88">
        <v>0</v>
      </c>
      <c r="Q58" s="88">
        <v>0</v>
      </c>
      <c r="R58" s="88">
        <v>0</v>
      </c>
      <c r="S58" s="116">
        <v>0</v>
      </c>
      <c r="U58" s="115">
        <v>-52</v>
      </c>
      <c r="V58" s="116">
        <v>83.33</v>
      </c>
      <c r="W58">
        <v>-42</v>
      </c>
      <c r="X58">
        <v>-10</v>
      </c>
      <c r="Y58">
        <v>11.08</v>
      </c>
      <c r="Z58">
        <v>28.9</v>
      </c>
      <c r="AA58">
        <v>43.35</v>
      </c>
    </row>
    <row r="59" spans="7:27">
      <c r="G59" t="s">
        <v>101</v>
      </c>
      <c r="H59" s="115">
        <v>27.94</v>
      </c>
      <c r="I59" s="88">
        <v>57.78</v>
      </c>
      <c r="J59" s="88">
        <v>19.27</v>
      </c>
      <c r="K59" s="88">
        <v>19.27</v>
      </c>
      <c r="L59" s="88">
        <v>10.79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135.05000000000001</v>
      </c>
      <c r="W59">
        <v>27.94</v>
      </c>
      <c r="X59">
        <v>57.78</v>
      </c>
      <c r="Y59">
        <v>10.79</v>
      </c>
      <c r="Z59">
        <v>19.27</v>
      </c>
      <c r="AA59">
        <v>19.27</v>
      </c>
    </row>
    <row r="60" spans="7:27">
      <c r="G60" t="s">
        <v>102</v>
      </c>
      <c r="H60" s="115">
        <v>0</v>
      </c>
      <c r="I60" s="88">
        <v>43.35</v>
      </c>
      <c r="J60" s="88">
        <v>96.33</v>
      </c>
      <c r="K60" s="88">
        <v>28.9</v>
      </c>
      <c r="L60" s="88">
        <v>10.5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179.08</v>
      </c>
      <c r="W60">
        <v>0</v>
      </c>
      <c r="X60">
        <v>43.35</v>
      </c>
      <c r="Y60">
        <v>10.5</v>
      </c>
      <c r="Z60">
        <v>28.9</v>
      </c>
      <c r="AA60">
        <v>96.33</v>
      </c>
    </row>
    <row r="61" spans="7:27">
      <c r="G61" t="s">
        <v>103</v>
      </c>
      <c r="H61" s="115">
        <v>0</v>
      </c>
      <c r="I61" s="88">
        <v>50.09</v>
      </c>
      <c r="J61" s="88">
        <v>125.23</v>
      </c>
      <c r="K61" s="88">
        <v>9.6300000000000008</v>
      </c>
      <c r="L61" s="88">
        <v>13.68</v>
      </c>
      <c r="M61" s="116">
        <v>0</v>
      </c>
      <c r="N61" s="115">
        <v>-71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-71</v>
      </c>
      <c r="V61" s="116">
        <v>198.63</v>
      </c>
      <c r="W61">
        <v>-71</v>
      </c>
      <c r="X61">
        <v>50.09</v>
      </c>
      <c r="Y61">
        <v>13.68</v>
      </c>
      <c r="Z61">
        <v>9.6300000000000008</v>
      </c>
      <c r="AA61">
        <v>125.23</v>
      </c>
    </row>
    <row r="62" spans="7:27">
      <c r="G62" t="s">
        <v>104</v>
      </c>
      <c r="H62" s="115">
        <v>0</v>
      </c>
      <c r="I62" s="88">
        <v>67.430000000000007</v>
      </c>
      <c r="J62" s="88">
        <v>144.5</v>
      </c>
      <c r="K62" s="88">
        <v>38.53</v>
      </c>
      <c r="L62" s="88">
        <v>6.55</v>
      </c>
      <c r="M62" s="116">
        <v>0</v>
      </c>
      <c r="N62" s="115">
        <v>-49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-49</v>
      </c>
      <c r="V62" s="116">
        <v>257.01</v>
      </c>
      <c r="W62">
        <v>-49</v>
      </c>
      <c r="X62">
        <v>67.430000000000007</v>
      </c>
      <c r="Y62">
        <v>6.55</v>
      </c>
      <c r="Z62">
        <v>38.53</v>
      </c>
      <c r="AA62">
        <v>144.5</v>
      </c>
    </row>
    <row r="63" spans="7:27">
      <c r="G63" t="s">
        <v>105</v>
      </c>
      <c r="H63" s="115">
        <v>0</v>
      </c>
      <c r="I63" s="88">
        <v>57.79</v>
      </c>
      <c r="J63" s="88">
        <v>45.28</v>
      </c>
      <c r="K63" s="88">
        <v>28.9</v>
      </c>
      <c r="L63" s="88">
        <v>9.15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141.12</v>
      </c>
      <c r="W63">
        <v>0</v>
      </c>
      <c r="X63">
        <v>57.79</v>
      </c>
      <c r="Y63">
        <v>9.15</v>
      </c>
      <c r="Z63">
        <v>28.9</v>
      </c>
      <c r="AA63">
        <v>45.28</v>
      </c>
    </row>
    <row r="64" spans="7:27">
      <c r="G64" t="s">
        <v>106</v>
      </c>
      <c r="H64" s="115">
        <v>0</v>
      </c>
      <c r="I64" s="88">
        <v>48.17</v>
      </c>
      <c r="J64" s="88">
        <v>57.79</v>
      </c>
      <c r="K64" s="88">
        <v>28.9</v>
      </c>
      <c r="L64" s="88">
        <v>8.67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143.53</v>
      </c>
      <c r="W64">
        <v>0</v>
      </c>
      <c r="X64">
        <v>48.17</v>
      </c>
      <c r="Y64">
        <v>8.67</v>
      </c>
      <c r="Z64">
        <v>28.9</v>
      </c>
      <c r="AA64">
        <v>57.79</v>
      </c>
    </row>
    <row r="65" spans="7:27">
      <c r="G65" t="s">
        <v>107</v>
      </c>
      <c r="H65" s="115">
        <v>0</v>
      </c>
      <c r="I65" s="88">
        <v>91.51</v>
      </c>
      <c r="J65" s="88">
        <v>57.8</v>
      </c>
      <c r="K65" s="88">
        <v>19.27</v>
      </c>
      <c r="L65" s="88">
        <v>9.15</v>
      </c>
      <c r="M65" s="116">
        <v>0</v>
      </c>
      <c r="N65" s="115">
        <v>-81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-81</v>
      </c>
      <c r="V65" s="116">
        <v>177.73</v>
      </c>
      <c r="W65">
        <v>-81</v>
      </c>
      <c r="X65">
        <v>91.51</v>
      </c>
      <c r="Y65">
        <v>9.15</v>
      </c>
      <c r="Z65">
        <v>19.27</v>
      </c>
      <c r="AA65">
        <v>57.8</v>
      </c>
    </row>
    <row r="66" spans="7:27">
      <c r="G66" t="s">
        <v>108</v>
      </c>
      <c r="H66" s="115">
        <v>0</v>
      </c>
      <c r="I66" s="88">
        <v>91.51</v>
      </c>
      <c r="J66" s="88">
        <v>33.72</v>
      </c>
      <c r="K66" s="88">
        <v>28.9</v>
      </c>
      <c r="L66" s="88">
        <v>9.15</v>
      </c>
      <c r="M66" s="116">
        <v>0</v>
      </c>
      <c r="N66" s="115">
        <v>-41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-41</v>
      </c>
      <c r="V66" s="116">
        <v>163.28</v>
      </c>
      <c r="W66">
        <v>-41</v>
      </c>
      <c r="X66">
        <v>91.51</v>
      </c>
      <c r="Y66">
        <v>9.15</v>
      </c>
      <c r="Z66">
        <v>28.9</v>
      </c>
      <c r="AA66">
        <v>33.72</v>
      </c>
    </row>
    <row r="67" spans="7:27">
      <c r="G67" t="s">
        <v>109</v>
      </c>
      <c r="H67" s="115">
        <v>0</v>
      </c>
      <c r="I67" s="88">
        <v>81.88</v>
      </c>
      <c r="J67" s="88">
        <v>0</v>
      </c>
      <c r="K67" s="88">
        <v>19.27</v>
      </c>
      <c r="L67" s="88">
        <v>14.64</v>
      </c>
      <c r="M67" s="116">
        <v>0</v>
      </c>
      <c r="N67" s="115">
        <v>-8</v>
      </c>
      <c r="O67" s="88">
        <v>0</v>
      </c>
      <c r="P67" s="88">
        <v>-10</v>
      </c>
      <c r="Q67" s="88">
        <v>0</v>
      </c>
      <c r="R67" s="88">
        <v>0</v>
      </c>
      <c r="S67" s="116">
        <v>0</v>
      </c>
      <c r="U67" s="115">
        <v>-18</v>
      </c>
      <c r="V67" s="116">
        <v>115.79</v>
      </c>
      <c r="W67">
        <v>-8</v>
      </c>
      <c r="X67">
        <v>81.88</v>
      </c>
      <c r="Y67">
        <v>14.64</v>
      </c>
      <c r="Z67">
        <v>19.27</v>
      </c>
      <c r="AA67">
        <v>-10</v>
      </c>
    </row>
    <row r="68" spans="7:27">
      <c r="G68" t="s">
        <v>110</v>
      </c>
      <c r="H68" s="115">
        <v>31.79</v>
      </c>
      <c r="I68" s="88">
        <v>80.91</v>
      </c>
      <c r="J68" s="88">
        <v>19.27</v>
      </c>
      <c r="K68" s="88">
        <v>19.27</v>
      </c>
      <c r="L68" s="88">
        <v>8.67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159.91</v>
      </c>
      <c r="W68">
        <v>31.79</v>
      </c>
      <c r="X68">
        <v>80.91</v>
      </c>
      <c r="Y68">
        <v>8.67</v>
      </c>
      <c r="Z68">
        <v>19.27</v>
      </c>
      <c r="AA68">
        <v>19.27</v>
      </c>
    </row>
    <row r="69" spans="7:27">
      <c r="G69" t="s">
        <v>111</v>
      </c>
      <c r="H69" s="115">
        <v>11.56</v>
      </c>
      <c r="I69" s="88">
        <v>38.53</v>
      </c>
      <c r="J69" s="88">
        <v>38.53</v>
      </c>
      <c r="K69" s="88">
        <v>19.27</v>
      </c>
      <c r="L69" s="88">
        <v>10.11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118</v>
      </c>
      <c r="W69">
        <v>11.56</v>
      </c>
      <c r="X69">
        <v>38.53</v>
      </c>
      <c r="Y69">
        <v>10.11</v>
      </c>
      <c r="Z69">
        <v>19.27</v>
      </c>
      <c r="AA69">
        <v>38.53</v>
      </c>
    </row>
    <row r="70" spans="7:27">
      <c r="G70" t="s">
        <v>112</v>
      </c>
      <c r="H70" s="115">
        <v>20.23</v>
      </c>
      <c r="I70" s="88">
        <v>28.9</v>
      </c>
      <c r="J70" s="88">
        <v>48.17</v>
      </c>
      <c r="K70" s="88">
        <v>24.08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121.38</v>
      </c>
      <c r="W70">
        <v>20.23</v>
      </c>
      <c r="X70">
        <v>28.9</v>
      </c>
      <c r="Y70">
        <v>0</v>
      </c>
      <c r="Z70">
        <v>24.08</v>
      </c>
      <c r="AA70">
        <v>48.17</v>
      </c>
    </row>
    <row r="71" spans="7:27">
      <c r="G71" t="s">
        <v>113</v>
      </c>
      <c r="H71" s="115">
        <v>0</v>
      </c>
      <c r="I71" s="88">
        <v>14.45</v>
      </c>
      <c r="J71" s="88">
        <v>0</v>
      </c>
      <c r="K71" s="88">
        <v>14.45</v>
      </c>
      <c r="L71" s="88">
        <v>10.6</v>
      </c>
      <c r="M71" s="116">
        <v>0</v>
      </c>
      <c r="N71" s="115">
        <v>-18</v>
      </c>
      <c r="O71" s="88">
        <v>0</v>
      </c>
      <c r="P71" s="88">
        <v>-55</v>
      </c>
      <c r="Q71" s="88">
        <v>0</v>
      </c>
      <c r="R71" s="88">
        <v>0</v>
      </c>
      <c r="S71" s="116">
        <v>0</v>
      </c>
      <c r="U71" s="115">
        <v>-73</v>
      </c>
      <c r="V71" s="116">
        <v>39.5</v>
      </c>
      <c r="W71">
        <v>-18</v>
      </c>
      <c r="X71">
        <v>14.45</v>
      </c>
      <c r="Y71">
        <v>10.6</v>
      </c>
      <c r="Z71">
        <v>14.45</v>
      </c>
      <c r="AA71">
        <v>-55</v>
      </c>
    </row>
    <row r="72" spans="7:27">
      <c r="G72" t="s">
        <v>114</v>
      </c>
      <c r="H72" s="115">
        <v>16.38</v>
      </c>
      <c r="I72" s="88">
        <v>43.34</v>
      </c>
      <c r="J72" s="88">
        <v>0</v>
      </c>
      <c r="K72" s="88">
        <v>28.9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88.62</v>
      </c>
      <c r="W72">
        <v>16.38</v>
      </c>
      <c r="X72">
        <v>43.34</v>
      </c>
      <c r="Y72">
        <v>0</v>
      </c>
      <c r="Z72">
        <v>28.9</v>
      </c>
      <c r="AA72">
        <v>0</v>
      </c>
    </row>
    <row r="73" spans="7:27">
      <c r="G73" t="s">
        <v>115</v>
      </c>
      <c r="H73" s="115">
        <v>110.77</v>
      </c>
      <c r="I73" s="88">
        <v>4.82</v>
      </c>
      <c r="J73" s="88">
        <v>48.17</v>
      </c>
      <c r="K73" s="88">
        <v>28.9</v>
      </c>
      <c r="L73" s="88">
        <v>16.38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209.04</v>
      </c>
      <c r="W73">
        <v>110.77</v>
      </c>
      <c r="X73">
        <v>4.82</v>
      </c>
      <c r="Y73">
        <v>16.38</v>
      </c>
      <c r="Z73">
        <v>28.9</v>
      </c>
      <c r="AA73">
        <v>48.17</v>
      </c>
    </row>
    <row r="74" spans="7:27">
      <c r="G74" t="s">
        <v>116</v>
      </c>
      <c r="H74" s="115">
        <v>137.74</v>
      </c>
      <c r="I74" s="88">
        <v>14.45</v>
      </c>
      <c r="J74" s="88">
        <v>48.17</v>
      </c>
      <c r="K74" s="88">
        <v>33.72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234.08</v>
      </c>
      <c r="W74">
        <v>137.74</v>
      </c>
      <c r="X74">
        <v>14.45</v>
      </c>
      <c r="Y74">
        <v>0</v>
      </c>
      <c r="Z74">
        <v>33.72</v>
      </c>
      <c r="AA74">
        <v>48.17</v>
      </c>
    </row>
    <row r="75" spans="7:27">
      <c r="G75" t="s">
        <v>117</v>
      </c>
      <c r="H75" s="115">
        <v>62.69</v>
      </c>
      <c r="I75" s="88">
        <v>0</v>
      </c>
      <c r="J75" s="88">
        <v>0</v>
      </c>
      <c r="K75" s="88">
        <v>6.76</v>
      </c>
      <c r="L75" s="88">
        <v>0</v>
      </c>
      <c r="M75" s="116">
        <v>0</v>
      </c>
      <c r="N75" s="115">
        <v>0</v>
      </c>
      <c r="O75" s="88">
        <v>-5</v>
      </c>
      <c r="P75" s="88">
        <v>-25</v>
      </c>
      <c r="Q75" s="88">
        <v>0</v>
      </c>
      <c r="R75" s="88">
        <v>0</v>
      </c>
      <c r="S75" s="116">
        <v>0</v>
      </c>
      <c r="U75" s="115">
        <v>-30</v>
      </c>
      <c r="V75" s="116">
        <v>69.45</v>
      </c>
      <c r="W75">
        <v>62.69</v>
      </c>
      <c r="X75">
        <v>-5</v>
      </c>
      <c r="Y75">
        <v>0</v>
      </c>
      <c r="Z75">
        <v>6.76</v>
      </c>
      <c r="AA75">
        <v>-25</v>
      </c>
    </row>
    <row r="76" spans="7:27">
      <c r="G76" t="s">
        <v>118</v>
      </c>
      <c r="H76" s="115">
        <v>36.96</v>
      </c>
      <c r="I76" s="88">
        <v>7.45</v>
      </c>
      <c r="J76" s="88">
        <v>7.45</v>
      </c>
      <c r="K76" s="88">
        <v>7.45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59.31</v>
      </c>
      <c r="W76">
        <v>36.96</v>
      </c>
      <c r="X76">
        <v>7.45</v>
      </c>
      <c r="Y76">
        <v>0</v>
      </c>
      <c r="Z76">
        <v>7.45</v>
      </c>
      <c r="AA76">
        <v>7.45</v>
      </c>
    </row>
    <row r="77" spans="7:27">
      <c r="G77" t="s">
        <v>119</v>
      </c>
      <c r="H77" s="115">
        <v>15.35</v>
      </c>
      <c r="I77" s="88">
        <v>2.81</v>
      </c>
      <c r="J77" s="88">
        <v>42.24</v>
      </c>
      <c r="K77" s="88">
        <v>2.11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62.51</v>
      </c>
      <c r="W77">
        <v>15.35</v>
      </c>
      <c r="X77">
        <v>2.81</v>
      </c>
      <c r="Y77">
        <v>0</v>
      </c>
      <c r="Z77">
        <v>2.11</v>
      </c>
      <c r="AA77">
        <v>42.24</v>
      </c>
    </row>
    <row r="78" spans="7:27">
      <c r="G78" t="s">
        <v>120</v>
      </c>
      <c r="H78" s="115">
        <v>0</v>
      </c>
      <c r="I78" s="88">
        <v>0</v>
      </c>
      <c r="J78" s="88">
        <v>40.21</v>
      </c>
      <c r="K78" s="88">
        <v>6.03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46.24</v>
      </c>
      <c r="W78">
        <v>0</v>
      </c>
      <c r="X78">
        <v>0</v>
      </c>
      <c r="Y78">
        <v>0</v>
      </c>
      <c r="Z78">
        <v>6.03</v>
      </c>
      <c r="AA78">
        <v>40.21</v>
      </c>
    </row>
    <row r="79" spans="7:27">
      <c r="G79" t="s">
        <v>121</v>
      </c>
      <c r="H79" s="115">
        <v>29.72</v>
      </c>
      <c r="I79" s="88">
        <v>0</v>
      </c>
      <c r="J79" s="88">
        <v>42.16</v>
      </c>
      <c r="K79" s="88">
        <v>0</v>
      </c>
      <c r="L79" s="88">
        <v>3.78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75.66</v>
      </c>
      <c r="W79">
        <v>29.72</v>
      </c>
      <c r="X79">
        <v>0</v>
      </c>
      <c r="Y79">
        <v>3.78</v>
      </c>
      <c r="Z79">
        <v>0</v>
      </c>
      <c r="AA79">
        <v>42.16</v>
      </c>
    </row>
    <row r="80" spans="7:27">
      <c r="G80" t="s">
        <v>122</v>
      </c>
      <c r="H80" s="115">
        <v>0</v>
      </c>
      <c r="I80" s="88">
        <v>0</v>
      </c>
      <c r="J80" s="88">
        <v>32.07</v>
      </c>
      <c r="K80" s="88">
        <v>9.6199999999999992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41.69</v>
      </c>
      <c r="W80">
        <v>0</v>
      </c>
      <c r="X80">
        <v>0</v>
      </c>
      <c r="Y80">
        <v>0</v>
      </c>
      <c r="Z80">
        <v>9.6199999999999992</v>
      </c>
      <c r="AA80">
        <v>32.07</v>
      </c>
    </row>
    <row r="81" spans="7:27">
      <c r="G81" t="s">
        <v>123</v>
      </c>
      <c r="H81" s="115">
        <v>68.5</v>
      </c>
      <c r="I81" s="88">
        <v>0</v>
      </c>
      <c r="J81" s="88">
        <v>35.74</v>
      </c>
      <c r="K81" s="88">
        <v>5.95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110.19</v>
      </c>
      <c r="W81">
        <v>68.5</v>
      </c>
      <c r="X81">
        <v>0</v>
      </c>
      <c r="Y81">
        <v>0</v>
      </c>
      <c r="Z81">
        <v>5.95</v>
      </c>
      <c r="AA81">
        <v>35.74</v>
      </c>
    </row>
    <row r="82" spans="7:27">
      <c r="G82" t="s">
        <v>124</v>
      </c>
      <c r="H82" s="115">
        <v>31.63</v>
      </c>
      <c r="I82" s="88">
        <v>0</v>
      </c>
      <c r="J82" s="88">
        <v>51.27</v>
      </c>
      <c r="K82" s="88">
        <v>21.37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104.27</v>
      </c>
      <c r="W82">
        <v>31.63</v>
      </c>
      <c r="X82">
        <v>0</v>
      </c>
      <c r="Y82">
        <v>0</v>
      </c>
      <c r="Z82">
        <v>21.37</v>
      </c>
      <c r="AA82">
        <v>51.27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-44</v>
      </c>
      <c r="O83" s="88">
        <v>0</v>
      </c>
      <c r="P83" s="88">
        <v>-100</v>
      </c>
      <c r="Q83" s="88">
        <v>0</v>
      </c>
      <c r="R83" s="88">
        <v>0</v>
      </c>
      <c r="S83" s="116">
        <v>0</v>
      </c>
      <c r="U83" s="115">
        <v>-144</v>
      </c>
      <c r="V83" s="116">
        <v>0</v>
      </c>
      <c r="W83">
        <v>-44</v>
      </c>
      <c r="X83">
        <v>0</v>
      </c>
      <c r="Y83">
        <v>0</v>
      </c>
      <c r="Z83">
        <v>0</v>
      </c>
      <c r="AA83">
        <v>-100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19.27</v>
      </c>
      <c r="L84" s="88">
        <v>0</v>
      </c>
      <c r="M84" s="116">
        <v>0</v>
      </c>
      <c r="N84" s="115">
        <v>0</v>
      </c>
      <c r="O84" s="88">
        <v>0</v>
      </c>
      <c r="P84" s="88">
        <v>-40</v>
      </c>
      <c r="Q84" s="88">
        <v>0</v>
      </c>
      <c r="R84" s="88">
        <v>0</v>
      </c>
      <c r="S84" s="116">
        <v>0</v>
      </c>
      <c r="U84" s="115">
        <v>-40</v>
      </c>
      <c r="V84" s="116">
        <v>19.27</v>
      </c>
      <c r="W84">
        <v>0</v>
      </c>
      <c r="X84">
        <v>0</v>
      </c>
      <c r="Y84">
        <v>0</v>
      </c>
      <c r="Z84">
        <v>19.27</v>
      </c>
      <c r="AA84">
        <v>-40</v>
      </c>
    </row>
    <row r="85" spans="7:27">
      <c r="G85" t="s">
        <v>127</v>
      </c>
      <c r="H85" s="115">
        <v>0</v>
      </c>
      <c r="I85" s="88">
        <v>9.6300000000000008</v>
      </c>
      <c r="J85" s="88">
        <v>0</v>
      </c>
      <c r="K85" s="88">
        <v>9.6300000000000008</v>
      </c>
      <c r="L85" s="88">
        <v>14.46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33.72</v>
      </c>
      <c r="W85">
        <v>0</v>
      </c>
      <c r="X85">
        <v>9.6300000000000008</v>
      </c>
      <c r="Y85">
        <v>14.46</v>
      </c>
      <c r="Z85">
        <v>9.6300000000000008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24.08</v>
      </c>
      <c r="L86" s="88">
        <v>6.26</v>
      </c>
      <c r="M86" s="116">
        <v>0</v>
      </c>
      <c r="N86" s="115">
        <v>-31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-31</v>
      </c>
      <c r="V86" s="116">
        <v>30.34</v>
      </c>
      <c r="W86">
        <v>-31</v>
      </c>
      <c r="X86">
        <v>0</v>
      </c>
      <c r="Y86">
        <v>6.26</v>
      </c>
      <c r="Z86">
        <v>24.08</v>
      </c>
      <c r="AA86">
        <v>0</v>
      </c>
    </row>
    <row r="87" spans="7:27">
      <c r="G87" t="s">
        <v>129</v>
      </c>
      <c r="H87" s="115">
        <v>61.65</v>
      </c>
      <c r="I87" s="88">
        <v>0</v>
      </c>
      <c r="J87" s="88">
        <v>0</v>
      </c>
      <c r="K87" s="88">
        <v>0</v>
      </c>
      <c r="L87" s="88">
        <v>7.42</v>
      </c>
      <c r="M87" s="116">
        <v>0</v>
      </c>
      <c r="N87" s="115">
        <v>0</v>
      </c>
      <c r="O87" s="88">
        <v>-20</v>
      </c>
      <c r="P87" s="88">
        <v>0</v>
      </c>
      <c r="Q87" s="88">
        <v>0</v>
      </c>
      <c r="R87" s="88">
        <v>0</v>
      </c>
      <c r="S87" s="116">
        <v>0</v>
      </c>
      <c r="U87" s="115">
        <v>-20</v>
      </c>
      <c r="V87" s="116">
        <v>69.069999999999993</v>
      </c>
      <c r="W87">
        <v>61.65</v>
      </c>
      <c r="X87">
        <v>-20</v>
      </c>
      <c r="Y87">
        <v>7.42</v>
      </c>
      <c r="Z87">
        <v>0</v>
      </c>
      <c r="AA87">
        <v>0</v>
      </c>
    </row>
    <row r="88" spans="7:27">
      <c r="G88" t="s">
        <v>130</v>
      </c>
      <c r="H88" s="115">
        <v>43.34</v>
      </c>
      <c r="I88" s="88">
        <v>0</v>
      </c>
      <c r="J88" s="88">
        <v>28.9</v>
      </c>
      <c r="K88" s="88">
        <v>0</v>
      </c>
      <c r="L88" s="88">
        <v>7.42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79.66</v>
      </c>
      <c r="W88">
        <v>43.34</v>
      </c>
      <c r="X88">
        <v>0</v>
      </c>
      <c r="Y88">
        <v>7.42</v>
      </c>
      <c r="Z88">
        <v>0</v>
      </c>
      <c r="AA88">
        <v>28.9</v>
      </c>
    </row>
    <row r="89" spans="7:27">
      <c r="G89" t="s">
        <v>131</v>
      </c>
      <c r="H89" s="115">
        <v>22.16</v>
      </c>
      <c r="I89" s="88">
        <v>0</v>
      </c>
      <c r="J89" s="88">
        <v>38.53</v>
      </c>
      <c r="K89" s="88">
        <v>0</v>
      </c>
      <c r="L89" s="88">
        <v>6.74</v>
      </c>
      <c r="M89" s="116">
        <v>0</v>
      </c>
      <c r="N89" s="115">
        <v>0</v>
      </c>
      <c r="O89" s="88">
        <v>-30</v>
      </c>
      <c r="P89" s="88">
        <v>0</v>
      </c>
      <c r="Q89" s="88">
        <v>0</v>
      </c>
      <c r="R89" s="88">
        <v>0</v>
      </c>
      <c r="S89" s="116">
        <v>0</v>
      </c>
      <c r="U89" s="115">
        <v>-30</v>
      </c>
      <c r="V89" s="116">
        <v>67.430000000000007</v>
      </c>
      <c r="W89">
        <v>22.16</v>
      </c>
      <c r="X89">
        <v>-30</v>
      </c>
      <c r="Y89">
        <v>6.74</v>
      </c>
      <c r="Z89">
        <v>0</v>
      </c>
      <c r="AA89">
        <v>38.53</v>
      </c>
    </row>
    <row r="90" spans="7:27">
      <c r="G90" t="s">
        <v>132</v>
      </c>
      <c r="H90" s="115">
        <v>102.11</v>
      </c>
      <c r="I90" s="88">
        <v>0</v>
      </c>
      <c r="J90" s="88">
        <v>0</v>
      </c>
      <c r="K90" s="88">
        <v>19.27</v>
      </c>
      <c r="L90" s="88">
        <v>6.45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127.83</v>
      </c>
      <c r="W90">
        <v>102.11</v>
      </c>
      <c r="X90">
        <v>0</v>
      </c>
      <c r="Y90">
        <v>6.45</v>
      </c>
      <c r="Z90">
        <v>19.27</v>
      </c>
      <c r="AA90">
        <v>0</v>
      </c>
    </row>
    <row r="91" spans="7:27">
      <c r="G91" t="s">
        <v>133</v>
      </c>
      <c r="H91" s="115">
        <v>99.22</v>
      </c>
      <c r="I91" s="88">
        <v>48.17</v>
      </c>
      <c r="J91" s="88">
        <v>38.53</v>
      </c>
      <c r="K91" s="88">
        <v>0</v>
      </c>
      <c r="L91" s="88">
        <v>11.56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197.48</v>
      </c>
      <c r="W91">
        <v>99.22</v>
      </c>
      <c r="X91">
        <v>48.17</v>
      </c>
      <c r="Y91">
        <v>11.56</v>
      </c>
      <c r="Z91">
        <v>0</v>
      </c>
      <c r="AA91">
        <v>38.53</v>
      </c>
    </row>
    <row r="92" spans="7:27">
      <c r="G92" t="s">
        <v>134</v>
      </c>
      <c r="H92" s="115">
        <v>96.33</v>
      </c>
      <c r="I92" s="88">
        <v>52.98</v>
      </c>
      <c r="J92" s="88">
        <v>0</v>
      </c>
      <c r="K92" s="88">
        <v>0</v>
      </c>
      <c r="L92" s="88">
        <v>3.37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152.68</v>
      </c>
      <c r="W92">
        <v>96.33</v>
      </c>
      <c r="X92">
        <v>52.98</v>
      </c>
      <c r="Y92">
        <v>3.37</v>
      </c>
      <c r="Z92">
        <v>0</v>
      </c>
      <c r="AA92">
        <v>0</v>
      </c>
    </row>
    <row r="93" spans="7:27">
      <c r="G93" t="s">
        <v>135</v>
      </c>
      <c r="H93" s="115">
        <v>38.53</v>
      </c>
      <c r="I93" s="88">
        <v>33.72</v>
      </c>
      <c r="J93" s="88">
        <v>57.8</v>
      </c>
      <c r="K93" s="88">
        <v>0</v>
      </c>
      <c r="L93" s="88">
        <v>6.26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136.31</v>
      </c>
      <c r="W93">
        <v>38.53</v>
      </c>
      <c r="X93">
        <v>33.72</v>
      </c>
      <c r="Y93">
        <v>6.26</v>
      </c>
      <c r="Z93">
        <v>0</v>
      </c>
      <c r="AA93">
        <v>57.8</v>
      </c>
    </row>
    <row r="94" spans="7:27">
      <c r="G94" t="s">
        <v>136</v>
      </c>
      <c r="H94" s="115">
        <v>99.22</v>
      </c>
      <c r="I94" s="88">
        <v>62.61</v>
      </c>
      <c r="J94" s="88">
        <v>38.53</v>
      </c>
      <c r="K94" s="88">
        <v>0</v>
      </c>
      <c r="L94" s="88">
        <v>5.3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205.66</v>
      </c>
      <c r="W94">
        <v>99.22</v>
      </c>
      <c r="X94">
        <v>62.61</v>
      </c>
      <c r="Y94">
        <v>5.3</v>
      </c>
      <c r="Z94">
        <v>0</v>
      </c>
      <c r="AA94">
        <v>38.53</v>
      </c>
    </row>
    <row r="95" spans="7:27">
      <c r="G95" t="s">
        <v>137</v>
      </c>
      <c r="H95" s="115">
        <v>97.29</v>
      </c>
      <c r="I95" s="88">
        <v>28.9</v>
      </c>
      <c r="J95" s="88">
        <v>38.53</v>
      </c>
      <c r="K95" s="88">
        <v>28.9</v>
      </c>
      <c r="L95" s="88">
        <v>4.82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198.44</v>
      </c>
      <c r="W95">
        <v>97.29</v>
      </c>
      <c r="X95">
        <v>28.9</v>
      </c>
      <c r="Y95">
        <v>4.82</v>
      </c>
      <c r="Z95">
        <v>28.9</v>
      </c>
      <c r="AA95">
        <v>38.53</v>
      </c>
    </row>
    <row r="96" spans="7:27">
      <c r="G96" t="s">
        <v>138</v>
      </c>
      <c r="H96" s="115">
        <v>65.5</v>
      </c>
      <c r="I96" s="88">
        <v>38.53</v>
      </c>
      <c r="J96" s="88">
        <v>0</v>
      </c>
      <c r="K96" s="88">
        <v>0</v>
      </c>
      <c r="L96" s="88">
        <v>4.82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108.85</v>
      </c>
      <c r="W96">
        <v>65.5</v>
      </c>
      <c r="X96">
        <v>38.53</v>
      </c>
      <c r="Y96">
        <v>4.82</v>
      </c>
      <c r="Z96">
        <v>0</v>
      </c>
      <c r="AA96">
        <v>0</v>
      </c>
    </row>
    <row r="97" spans="1:83">
      <c r="G97" t="s">
        <v>139</v>
      </c>
      <c r="H97" s="115">
        <v>59.72</v>
      </c>
      <c r="I97" s="88">
        <v>14.45</v>
      </c>
      <c r="J97" s="88">
        <v>48.17</v>
      </c>
      <c r="K97" s="88">
        <v>0</v>
      </c>
      <c r="L97" s="88">
        <v>9.6300000000000008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131.97</v>
      </c>
      <c r="W97">
        <v>59.72</v>
      </c>
      <c r="X97">
        <v>14.45</v>
      </c>
      <c r="Y97">
        <v>9.6300000000000008</v>
      </c>
      <c r="Z97">
        <v>0</v>
      </c>
      <c r="AA97">
        <v>48.17</v>
      </c>
    </row>
    <row r="98" spans="1:83">
      <c r="G98" t="s">
        <v>140</v>
      </c>
      <c r="H98" s="115">
        <v>61.64</v>
      </c>
      <c r="I98" s="88">
        <v>4.82</v>
      </c>
      <c r="J98" s="88">
        <v>48.17</v>
      </c>
      <c r="K98" s="88">
        <v>0</v>
      </c>
      <c r="L98" s="88">
        <v>2.89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117.52</v>
      </c>
      <c r="W98">
        <v>61.64</v>
      </c>
      <c r="X98">
        <v>4.82</v>
      </c>
      <c r="Y98">
        <v>2.89</v>
      </c>
      <c r="Z98">
        <v>0</v>
      </c>
      <c r="AA98">
        <v>48.17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1.3847775</v>
      </c>
      <c r="I99" s="111">
        <f t="shared" ref="I99:BQ99" si="1">SUM(I3:I98)/4000</f>
        <v>0.94321500000000014</v>
      </c>
      <c r="J99" s="111">
        <f t="shared" si="1"/>
        <v>0.58104750000000038</v>
      </c>
      <c r="K99" s="111">
        <f t="shared" si="1"/>
        <v>0.34958999999999985</v>
      </c>
      <c r="L99" s="111">
        <f t="shared" si="1"/>
        <v>0.18916499999999994</v>
      </c>
      <c r="M99" s="111">
        <f t="shared" si="1"/>
        <v>0</v>
      </c>
      <c r="N99" s="110">
        <f t="shared" si="1"/>
        <v>-0.12075</v>
      </c>
      <c r="O99" s="111">
        <f t="shared" si="1"/>
        <v>-1.6250000000000001E-2</v>
      </c>
      <c r="P99" s="111">
        <f t="shared" si="1"/>
        <v>-0.42399999999999999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-0.56100000000000005</v>
      </c>
      <c r="V99" s="112">
        <f t="shared" si="1"/>
        <v>3.4477925000000003</v>
      </c>
      <c r="W99">
        <f t="shared" si="1"/>
        <v>1.2640274999999999</v>
      </c>
      <c r="X99">
        <f t="shared" si="1"/>
        <v>0.92696500000000015</v>
      </c>
      <c r="Y99">
        <f t="shared" si="1"/>
        <v>0.18916499999999994</v>
      </c>
      <c r="Z99">
        <f t="shared" si="1"/>
        <v>0.34958999999999985</v>
      </c>
      <c r="AA99">
        <f t="shared" si="1"/>
        <v>0.15704749999999995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44851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38.53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38.53</v>
      </c>
      <c r="W40">
        <v>0</v>
      </c>
      <c r="X40">
        <v>38.53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38.53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38.53</v>
      </c>
      <c r="W41">
        <v>0</v>
      </c>
      <c r="X41">
        <v>38.53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38.53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38.53</v>
      </c>
      <c r="W42">
        <v>0</v>
      </c>
      <c r="X42">
        <v>38.53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57.8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57.8</v>
      </c>
      <c r="W43">
        <v>0</v>
      </c>
      <c r="X43">
        <v>57.8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57.8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57.8</v>
      </c>
      <c r="W44">
        <v>0</v>
      </c>
      <c r="X44">
        <v>57.8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57.8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57.8</v>
      </c>
      <c r="W45">
        <v>0</v>
      </c>
      <c r="X45">
        <v>57.8</v>
      </c>
      <c r="Y45">
        <v>0</v>
      </c>
    </row>
    <row r="46" spans="7:25">
      <c r="G46" t="s">
        <v>88</v>
      </c>
      <c r="H46" s="115">
        <v>0.08</v>
      </c>
      <c r="I46" s="88">
        <v>0</v>
      </c>
      <c r="J46" s="88">
        <v>0</v>
      </c>
      <c r="K46" s="88">
        <v>57.8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57.88</v>
      </c>
      <c r="W46">
        <v>0.08</v>
      </c>
      <c r="X46">
        <v>57.8</v>
      </c>
      <c r="Y46">
        <v>0</v>
      </c>
    </row>
    <row r="47" spans="7:25">
      <c r="G47" t="s">
        <v>89</v>
      </c>
      <c r="H47" s="115">
        <v>0.1</v>
      </c>
      <c r="I47" s="88">
        <v>0</v>
      </c>
      <c r="J47" s="88">
        <v>0</v>
      </c>
      <c r="K47" s="88">
        <v>38.53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38.630000000000003</v>
      </c>
      <c r="W47">
        <v>0.1</v>
      </c>
      <c r="X47">
        <v>38.53</v>
      </c>
      <c r="Y47">
        <v>0</v>
      </c>
    </row>
    <row r="48" spans="7:25">
      <c r="G48" t="s">
        <v>90</v>
      </c>
      <c r="H48" s="115">
        <v>0.08</v>
      </c>
      <c r="I48" s="88">
        <v>0</v>
      </c>
      <c r="J48" s="88">
        <v>0</v>
      </c>
      <c r="K48" s="88">
        <v>86.69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86.77</v>
      </c>
      <c r="W48">
        <v>0.08</v>
      </c>
      <c r="X48">
        <v>86.69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86.7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86.7</v>
      </c>
      <c r="W49">
        <v>0</v>
      </c>
      <c r="X49">
        <v>86.7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86.7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86.7</v>
      </c>
      <c r="W50">
        <v>0</v>
      </c>
      <c r="X50">
        <v>86.7</v>
      </c>
      <c r="Y50">
        <v>0</v>
      </c>
    </row>
    <row r="51" spans="7:25">
      <c r="G51" t="s">
        <v>93</v>
      </c>
      <c r="H51" s="115">
        <v>0.27</v>
      </c>
      <c r="I51" s="88">
        <v>0</v>
      </c>
      <c r="J51" s="88">
        <v>0</v>
      </c>
      <c r="K51" s="88">
        <v>38.53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38.799999999999997</v>
      </c>
      <c r="W51">
        <v>0.27</v>
      </c>
      <c r="X51">
        <v>38.53</v>
      </c>
      <c r="Y51">
        <v>0</v>
      </c>
    </row>
    <row r="52" spans="7:25">
      <c r="G52" t="s">
        <v>94</v>
      </c>
      <c r="H52" s="115">
        <v>0.16</v>
      </c>
      <c r="I52" s="88">
        <v>0</v>
      </c>
      <c r="J52" s="88">
        <v>0</v>
      </c>
      <c r="K52" s="88">
        <v>86.7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86.86</v>
      </c>
      <c r="W52">
        <v>0.16</v>
      </c>
      <c r="X52">
        <v>86.7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86.7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86.7</v>
      </c>
      <c r="W53">
        <v>0</v>
      </c>
      <c r="X53">
        <v>86.7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86.7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86.7</v>
      </c>
      <c r="W54">
        <v>0</v>
      </c>
      <c r="X54">
        <v>86.7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28.9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28.9</v>
      </c>
      <c r="W55">
        <v>0</v>
      </c>
      <c r="X55">
        <v>28.9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86.7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86.7</v>
      </c>
      <c r="W56">
        <v>0</v>
      </c>
      <c r="X56">
        <v>86.7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86.7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86.7</v>
      </c>
      <c r="W57">
        <v>0</v>
      </c>
      <c r="X57">
        <v>86.7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86.7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86.7</v>
      </c>
      <c r="W58">
        <v>0</v>
      </c>
      <c r="X58">
        <v>86.7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38.53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38.53</v>
      </c>
      <c r="W59">
        <v>0</v>
      </c>
      <c r="X59">
        <v>38.53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86.7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86.7</v>
      </c>
      <c r="W60">
        <v>0</v>
      </c>
      <c r="X60">
        <v>86.7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86.7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86.7</v>
      </c>
      <c r="W61">
        <v>0</v>
      </c>
      <c r="X61">
        <v>86.7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86.7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86.7</v>
      </c>
      <c r="W62">
        <v>0</v>
      </c>
      <c r="X62">
        <v>86.7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33.72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33.72</v>
      </c>
      <c r="W63">
        <v>0</v>
      </c>
      <c r="X63">
        <v>33.72</v>
      </c>
      <c r="Y63">
        <v>0</v>
      </c>
    </row>
    <row r="64" spans="7:25">
      <c r="G64" t="s">
        <v>106</v>
      </c>
      <c r="H64" s="115">
        <v>0.43</v>
      </c>
      <c r="I64" s="88">
        <v>0</v>
      </c>
      <c r="J64" s="88">
        <v>0</v>
      </c>
      <c r="K64" s="88">
        <v>86.7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87.13</v>
      </c>
      <c r="W64">
        <v>0.43</v>
      </c>
      <c r="X64">
        <v>86.7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86.7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86.7</v>
      </c>
      <c r="W65">
        <v>0</v>
      </c>
      <c r="X65">
        <v>86.7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86.7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86.7</v>
      </c>
      <c r="W66">
        <v>0</v>
      </c>
      <c r="X66">
        <v>86.7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33.72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33.72</v>
      </c>
      <c r="W67">
        <v>0</v>
      </c>
      <c r="X67">
        <v>33.72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86.7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86.7</v>
      </c>
      <c r="W68">
        <v>0</v>
      </c>
      <c r="X68">
        <v>86.7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86.7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86.7</v>
      </c>
      <c r="W69">
        <v>0</v>
      </c>
      <c r="X69">
        <v>86.7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5.78</v>
      </c>
      <c r="K70" s="88">
        <v>86.7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92.48</v>
      </c>
      <c r="W70">
        <v>0</v>
      </c>
      <c r="X70">
        <v>86.7</v>
      </c>
      <c r="Y70">
        <v>5.78</v>
      </c>
    </row>
    <row r="71" spans="7:25">
      <c r="G71" t="s">
        <v>113</v>
      </c>
      <c r="H71" s="115">
        <v>0</v>
      </c>
      <c r="I71" s="88">
        <v>0</v>
      </c>
      <c r="J71" s="88">
        <v>14.45</v>
      </c>
      <c r="K71" s="88">
        <v>28.9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43.35</v>
      </c>
      <c r="W71">
        <v>0</v>
      </c>
      <c r="X71">
        <v>28.9</v>
      </c>
      <c r="Y71">
        <v>14.45</v>
      </c>
    </row>
    <row r="72" spans="7:25">
      <c r="G72" t="s">
        <v>114</v>
      </c>
      <c r="H72" s="115">
        <v>0</v>
      </c>
      <c r="I72" s="88">
        <v>0</v>
      </c>
      <c r="J72" s="88">
        <v>36.61</v>
      </c>
      <c r="K72" s="88">
        <v>57.79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94.4</v>
      </c>
      <c r="W72">
        <v>0</v>
      </c>
      <c r="X72">
        <v>57.79</v>
      </c>
      <c r="Y72">
        <v>36.61</v>
      </c>
    </row>
    <row r="73" spans="7:25">
      <c r="G73" t="s">
        <v>115</v>
      </c>
      <c r="H73" s="115">
        <v>0</v>
      </c>
      <c r="I73" s="88">
        <v>0</v>
      </c>
      <c r="J73" s="88">
        <v>35.04</v>
      </c>
      <c r="K73" s="88">
        <v>47.78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82.82</v>
      </c>
      <c r="W73">
        <v>0</v>
      </c>
      <c r="X73">
        <v>47.78</v>
      </c>
      <c r="Y73">
        <v>35.04</v>
      </c>
    </row>
    <row r="74" spans="7:25">
      <c r="G74" t="s">
        <v>116</v>
      </c>
      <c r="H74" s="115">
        <v>0</v>
      </c>
      <c r="I74" s="88">
        <v>0</v>
      </c>
      <c r="J74" s="88">
        <v>24.15</v>
      </c>
      <c r="K74" s="88">
        <v>40.25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64.400000000000006</v>
      </c>
      <c r="W74">
        <v>0</v>
      </c>
      <c r="X74">
        <v>40.25</v>
      </c>
      <c r="Y74">
        <v>24.15</v>
      </c>
    </row>
    <row r="75" spans="7:25">
      <c r="G75" t="s">
        <v>117</v>
      </c>
      <c r="H75" s="115">
        <v>0</v>
      </c>
      <c r="I75" s="88">
        <v>0</v>
      </c>
      <c r="J75" s="88">
        <v>31.89</v>
      </c>
      <c r="K75" s="88">
        <v>10.99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42.88</v>
      </c>
      <c r="W75">
        <v>0</v>
      </c>
      <c r="X75">
        <v>10.99</v>
      </c>
      <c r="Y75">
        <v>31.89</v>
      </c>
    </row>
    <row r="76" spans="7:25">
      <c r="G76" t="s">
        <v>118</v>
      </c>
      <c r="H76" s="115">
        <v>0</v>
      </c>
      <c r="I76" s="88">
        <v>0</v>
      </c>
      <c r="J76" s="88">
        <v>30.97</v>
      </c>
      <c r="K76" s="88">
        <v>28.58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59.55</v>
      </c>
      <c r="W76">
        <v>0</v>
      </c>
      <c r="X76">
        <v>28.58</v>
      </c>
      <c r="Y76">
        <v>30.97</v>
      </c>
    </row>
    <row r="77" spans="7:25">
      <c r="G77" t="s">
        <v>119</v>
      </c>
      <c r="H77" s="115">
        <v>0</v>
      </c>
      <c r="I77" s="88">
        <v>0</v>
      </c>
      <c r="J77" s="88">
        <v>24.27</v>
      </c>
      <c r="K77" s="88">
        <v>29.7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53.97</v>
      </c>
      <c r="W77">
        <v>0</v>
      </c>
      <c r="X77">
        <v>29.7</v>
      </c>
      <c r="Y77">
        <v>24.27</v>
      </c>
    </row>
    <row r="78" spans="7:25">
      <c r="G78" t="s">
        <v>120</v>
      </c>
      <c r="H78" s="115">
        <v>0</v>
      </c>
      <c r="I78" s="88">
        <v>0</v>
      </c>
      <c r="J78" s="88">
        <v>17.98</v>
      </c>
      <c r="K78" s="88">
        <v>30.84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48.82</v>
      </c>
      <c r="W78">
        <v>0</v>
      </c>
      <c r="X78">
        <v>30.84</v>
      </c>
      <c r="Y78">
        <v>17.98</v>
      </c>
    </row>
    <row r="79" spans="7:25">
      <c r="G79" t="s">
        <v>121</v>
      </c>
      <c r="H79" s="115">
        <v>0</v>
      </c>
      <c r="I79" s="88">
        <v>0</v>
      </c>
      <c r="J79" s="88">
        <v>5.91</v>
      </c>
      <c r="K79" s="88">
        <v>13.15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19.059999999999999</v>
      </c>
      <c r="W79">
        <v>0</v>
      </c>
      <c r="X79">
        <v>13.15</v>
      </c>
      <c r="Y79">
        <v>5.91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31.42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31.42</v>
      </c>
      <c r="W80">
        <v>0</v>
      </c>
      <c r="X80">
        <v>31.42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32.82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32.82</v>
      </c>
      <c r="W81">
        <v>0</v>
      </c>
      <c r="X81">
        <v>32.82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40.700000000000003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40.700000000000003</v>
      </c>
      <c r="W82">
        <v>0</v>
      </c>
      <c r="X82">
        <v>40.700000000000003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38.53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38.53</v>
      </c>
      <c r="W84">
        <v>0</v>
      </c>
      <c r="X84">
        <v>38.53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38.53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38.53</v>
      </c>
      <c r="W85">
        <v>0</v>
      </c>
      <c r="X85">
        <v>38.53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38.53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38.53</v>
      </c>
      <c r="W86">
        <v>0</v>
      </c>
      <c r="X86">
        <v>38.53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28.9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28.9</v>
      </c>
      <c r="W88">
        <v>0</v>
      </c>
      <c r="X88">
        <v>28.9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28.9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28.9</v>
      </c>
      <c r="W89">
        <v>0</v>
      </c>
      <c r="X89">
        <v>28.9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28.9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28.9</v>
      </c>
      <c r="W90">
        <v>0</v>
      </c>
      <c r="X90">
        <v>28.9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2.8000000000000003E-4</v>
      </c>
      <c r="I99" s="111">
        <f t="shared" ref="I99:BQ99" si="1">SUM(I3:I98)/4000</f>
        <v>0</v>
      </c>
      <c r="J99" s="111">
        <f t="shared" si="1"/>
        <v>5.67625E-2</v>
      </c>
      <c r="K99" s="111">
        <f t="shared" si="1"/>
        <v>0.67863000000000029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0.73567250000000051</v>
      </c>
      <c r="W99">
        <f t="shared" si="1"/>
        <v>2.8000000000000003E-4</v>
      </c>
      <c r="X99">
        <f t="shared" si="1"/>
        <v>0.67863000000000029</v>
      </c>
      <c r="Y99">
        <f t="shared" si="1"/>
        <v>5.67625E-2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44851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3.5507587156748439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-0.93389121338912151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7.1612168</v>
      </c>
      <c r="O3">
        <f>BRPL_ISGS_exbus!BB3</f>
        <v>762.09028125980967</v>
      </c>
      <c r="P3" s="77">
        <v>104.42999999999999</v>
      </c>
      <c r="Q3" s="77">
        <v>38.169999999999995</v>
      </c>
      <c r="R3" s="80">
        <v>0</v>
      </c>
      <c r="S3" s="80">
        <v>0</v>
      </c>
      <c r="T3" s="78">
        <f>SUMPRODUCT(LTA!F3:AJ3,LTA!F$101:AJ$101,LTA!F$103:AJ$103)</f>
        <v>6.46</v>
      </c>
      <c r="U3" s="78">
        <f>SUMPRODUCT(LTA!F3:AJ3,LTA!F$102:AJ$102,LTA!F$103:AJ$103)</f>
        <v>8.85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233.76999999999998</v>
      </c>
      <c r="AB3" s="117">
        <f>-STOA!N3</f>
        <v>-224.33</v>
      </c>
      <c r="AC3">
        <f>SUMIF(B3:AB3,"&gt;0")*$AC$2-SUMIF(B3:AB3,"&lt;0")*($AC$2/(1-$AC$2))+SUMIF(AI3:AR3,"&gt;0")*$AC$2-SUMIF(AI3:AR3,"&lt;0")*($AC$2/(1-$AC$2))</f>
        <v>13.659346774940241</v>
      </c>
      <c r="AD3">
        <f>SUM(B3:AB3,AI3:AR3)-AC3</f>
        <v>1073.4222285390445</v>
      </c>
      <c r="AE3">
        <f>'IDT-1'!B3</f>
        <v>3.1539999999999999</v>
      </c>
      <c r="AF3" s="26"/>
      <c r="AG3">
        <f>SUM(AD3:AF3)+AT3</f>
        <v>1076.5762285390445</v>
      </c>
      <c r="AI3" s="75">
        <f>PXIL!H3</f>
        <v>0</v>
      </c>
      <c r="AJ3" s="75">
        <f>PXIL!N3</f>
        <v>0</v>
      </c>
      <c r="AK3" s="75">
        <f>RTM_IEX!H3</f>
        <v>154.13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3.5507587156748439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-0.93389121338912151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7.2732675999999996</v>
      </c>
      <c r="O4">
        <f>BRPL_ISGS_exbus!BB4</f>
        <v>836.58637847679086</v>
      </c>
      <c r="P4" s="77">
        <v>104.42999999999999</v>
      </c>
      <c r="Q4" s="77">
        <v>38.169999999999995</v>
      </c>
      <c r="R4" s="80">
        <v>0</v>
      </c>
      <c r="S4" s="80">
        <v>0</v>
      </c>
      <c r="T4" s="78">
        <f>SUMPRODUCT(LTA!F4:AJ4,LTA!F$101:AJ$101,LTA!F$103:AJ$103)</f>
        <v>6.47</v>
      </c>
      <c r="U4" s="78">
        <f>SUMPRODUCT(LTA!F4:AJ4,LTA!F$102:AJ$102,LTA!F$103:AJ$103)</f>
        <v>8.8999999999999986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218.35000000000002</v>
      </c>
      <c r="AB4" s="117">
        <f>-STOA!N4</f>
        <v>-224.33</v>
      </c>
      <c r="AC4">
        <f t="shared" ref="AC4:AC67" si="0">SUMIF(B4:AB4,"&gt;0")*$AC$2-SUMIF(B4:AB4,"&lt;0")*($AC$2/(1-$AC$2))+SUMIF(AI4:AR4,"&gt;0")*$AC$2-SUMIF(AI4:AR4,"&lt;0")*($AC$2/(1-$AC$2))</f>
        <v>13.595794477489674</v>
      </c>
      <c r="AD4">
        <f t="shared" ref="AD4:AD67" si="1">SUM(B4:AB4,AI4:AR4)-AC4</f>
        <v>1066.2639288534765</v>
      </c>
      <c r="AE4">
        <f>'IDT-1'!B4</f>
        <v>9.7439999999999998</v>
      </c>
      <c r="AF4" s="26"/>
      <c r="AG4">
        <f t="shared" ref="AG4:AG67" si="2">SUM(AD4:AF4)+AT4</f>
        <v>1076.0079288534764</v>
      </c>
      <c r="AI4" s="75">
        <f>PXIL!H4</f>
        <v>0</v>
      </c>
      <c r="AJ4" s="75">
        <f>PXIL!N4</f>
        <v>0</v>
      </c>
      <c r="AK4" s="75">
        <f>RTM_IEX!H4</f>
        <v>87.66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-0.93389121338912151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7.1612168</v>
      </c>
      <c r="O5">
        <f>BRPL_ISGS_exbus!BB5</f>
        <v>825.24866896975448</v>
      </c>
      <c r="P5" s="77">
        <v>104.42999999999999</v>
      </c>
      <c r="Q5" s="77">
        <v>38.169999999999995</v>
      </c>
      <c r="R5" s="80">
        <v>0</v>
      </c>
      <c r="S5" s="80">
        <v>0</v>
      </c>
      <c r="T5" s="78">
        <f>SUMPRODUCT(LTA!F5:AJ5,LTA!F$101:AJ$101,LTA!F$103:AJ$103)</f>
        <v>6.5</v>
      </c>
      <c r="U5" s="78">
        <f>SUMPRODUCT(LTA!F5:AJ5,LTA!F$102:AJ$102,LTA!F$103:AJ$103)</f>
        <v>8.879999999999999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202.94</v>
      </c>
      <c r="AB5" s="117">
        <f>-STOA!N5</f>
        <v>-224.33</v>
      </c>
      <c r="AC5">
        <f t="shared" si="0"/>
        <v>13.562446588692694</v>
      </c>
      <c r="AD5">
        <f t="shared" si="1"/>
        <v>1062.5077439244344</v>
      </c>
      <c r="AE5">
        <f>'IDT-1'!B5</f>
        <v>16.393999999999998</v>
      </c>
      <c r="AF5" s="26"/>
      <c r="AG5">
        <f t="shared" si="2"/>
        <v>1078.9017439244344</v>
      </c>
      <c r="AI5" s="75">
        <f>PXIL!H5</f>
        <v>0</v>
      </c>
      <c r="AJ5" s="75">
        <f>PXIL!N5</f>
        <v>0</v>
      </c>
      <c r="AK5" s="75">
        <f>RTM_IEX!H5</f>
        <v>101.15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-0.93389121338912151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7.4020423999999991</v>
      </c>
      <c r="O6">
        <f>BRPL_ISGS_exbus!BB6</f>
        <v>750.94849781564778</v>
      </c>
      <c r="P6" s="77">
        <v>104.42999999999999</v>
      </c>
      <c r="Q6" s="77">
        <v>38.169999999999995</v>
      </c>
      <c r="R6" s="80">
        <v>0</v>
      </c>
      <c r="S6" s="80">
        <v>0</v>
      </c>
      <c r="T6" s="78">
        <f>SUMPRODUCT(LTA!F6:AJ6,LTA!F$101:AJ$101,LTA!F$103:AJ$103)</f>
        <v>6.51</v>
      </c>
      <c r="U6" s="78">
        <f>SUMPRODUCT(LTA!F6:AJ6,LTA!F$102:AJ$102,LTA!F$103:AJ$103)</f>
        <v>8.94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193.3</v>
      </c>
      <c r="AB6" s="117">
        <f>-STOA!N6</f>
        <v>-224.33</v>
      </c>
      <c r="AC6">
        <f t="shared" si="0"/>
        <v>13.089364347816556</v>
      </c>
      <c r="AD6">
        <f t="shared" si="1"/>
        <v>1009.2214806112038</v>
      </c>
      <c r="AE6">
        <f>'IDT-1'!B6</f>
        <v>20.038</v>
      </c>
      <c r="AF6" s="26"/>
      <c r="AG6">
        <f t="shared" si="2"/>
        <v>1029.2594806112038</v>
      </c>
      <c r="AI6" s="75">
        <f>PXIL!H6</f>
        <v>0</v>
      </c>
      <c r="AJ6" s="75">
        <f>PXIL!N6</f>
        <v>0</v>
      </c>
      <c r="AK6" s="75">
        <f>RTM_IEX!H6</f>
        <v>131.02000000000001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-0.93389121338912151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7.5458687999999983</v>
      </c>
      <c r="O7">
        <f>BRPL_ISGS_exbus!BB7</f>
        <v>749.10817822604793</v>
      </c>
      <c r="P7" s="77">
        <v>104.42999999999999</v>
      </c>
      <c r="Q7" s="77">
        <v>38.169999999999995</v>
      </c>
      <c r="R7" s="80">
        <v>0</v>
      </c>
      <c r="S7" s="80">
        <v>0</v>
      </c>
      <c r="T7" s="78">
        <f>SUMPRODUCT(LTA!F7:AJ7,LTA!F$101:AJ$101,LTA!F$103:AJ$103)</f>
        <v>6.63</v>
      </c>
      <c r="U7" s="78">
        <f>SUMPRODUCT(LTA!F7:AJ7,LTA!F$102:AJ$102,LTA!F$103:AJ$103)</f>
        <v>8.77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183.45</v>
      </c>
      <c r="AB7" s="117">
        <f>-STOA!N7</f>
        <v>-224.33</v>
      </c>
      <c r="AC7">
        <f t="shared" si="0"/>
        <v>13.071971207748074</v>
      </c>
      <c r="AD7">
        <f t="shared" si="1"/>
        <v>1007.2623805616723</v>
      </c>
      <c r="AE7">
        <f>'IDT-1'!B7</f>
        <v>0</v>
      </c>
      <c r="AF7" s="26"/>
      <c r="AG7">
        <f t="shared" si="2"/>
        <v>1007.2623805616723</v>
      </c>
      <c r="AI7" s="75">
        <f>PXIL!H7</f>
        <v>0</v>
      </c>
      <c r="AJ7" s="75">
        <f>PXIL!N7</f>
        <v>0</v>
      </c>
      <c r="AK7" s="75">
        <f>RTM_IEX!H7</f>
        <v>140.63999999999999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-0.93389121338912151</v>
      </c>
      <c r="J8">
        <f>Bawana_RLNG!P8</f>
        <v>0</v>
      </c>
      <c r="K8">
        <f>Bawana_Spot!P8</f>
        <v>0</v>
      </c>
      <c r="L8">
        <f>TWOMCL!O8</f>
        <v>-5.9226244343891397</v>
      </c>
      <c r="M8">
        <f>EDWPCL!S8</f>
        <v>0</v>
      </c>
      <c r="N8">
        <f>'MSW BWN'!S8</f>
        <v>7.4421799999999996</v>
      </c>
      <c r="O8">
        <f>BRPL_ISGS_exbus!BB8</f>
        <v>820.59010319919082</v>
      </c>
      <c r="P8" s="77">
        <v>104.42999999999999</v>
      </c>
      <c r="Q8" s="77">
        <v>38.169999999999995</v>
      </c>
      <c r="R8" s="80">
        <v>0</v>
      </c>
      <c r="S8" s="80">
        <v>0</v>
      </c>
      <c r="T8" s="78">
        <f>SUMPRODUCT(LTA!F8:AJ8,LTA!F$101:AJ$101,LTA!F$103:AJ$103)</f>
        <v>7.01</v>
      </c>
      <c r="U8" s="78">
        <f>SUMPRODUCT(LTA!F8:AJ8,LTA!F$102:AJ$102,LTA!F$103:AJ$103)</f>
        <v>8.8000000000000007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183.45</v>
      </c>
      <c r="AB8" s="117">
        <f>-STOA!N8</f>
        <v>-224.33</v>
      </c>
      <c r="AC8">
        <f t="shared" si="0"/>
        <v>13.456111075941841</v>
      </c>
      <c r="AD8">
        <f t="shared" si="1"/>
        <v>1050.9406426803428</v>
      </c>
      <c r="AE8">
        <f>'IDT-1'!B8</f>
        <v>0</v>
      </c>
      <c r="AF8" s="26"/>
      <c r="AG8">
        <f t="shared" si="2"/>
        <v>1050.9406426803428</v>
      </c>
      <c r="AI8" s="75">
        <f>PXIL!H8</f>
        <v>0</v>
      </c>
      <c r="AJ8" s="75">
        <f>PXIL!N8</f>
        <v>0</v>
      </c>
      <c r="AK8" s="75">
        <f>RTM_IEX!H8</f>
        <v>112.71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-0.93389121338912151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6.9354427999999997</v>
      </c>
      <c r="O9">
        <f>BRPL_ISGS_exbus!BB9</f>
        <v>744.69309427632174</v>
      </c>
      <c r="P9" s="77">
        <v>104.42999999999999</v>
      </c>
      <c r="Q9" s="77">
        <v>38.169999999999995</v>
      </c>
      <c r="R9" s="80">
        <v>0</v>
      </c>
      <c r="S9" s="80">
        <v>0</v>
      </c>
      <c r="T9" s="78">
        <f>SUMPRODUCT(LTA!F9:AJ9,LTA!F$101:AJ$101,LTA!F$103:AJ$103)</f>
        <v>7.04</v>
      </c>
      <c r="U9" s="78">
        <f>SUMPRODUCT(LTA!F9:AJ9,LTA!F$102:AJ$102,LTA!F$103:AJ$103)</f>
        <v>8.7899999999999991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183.45</v>
      </c>
      <c r="AB9" s="117">
        <f>-STOA!N9</f>
        <v>-224.33</v>
      </c>
      <c r="AC9">
        <f t="shared" si="0"/>
        <v>12.904370720190485</v>
      </c>
      <c r="AD9">
        <f t="shared" si="1"/>
        <v>988.38447109950368</v>
      </c>
      <c r="AE9">
        <f>'IDT-1'!B9</f>
        <v>0</v>
      </c>
      <c r="AF9" s="26"/>
      <c r="AG9">
        <f t="shared" si="2"/>
        <v>988.38447109950368</v>
      </c>
      <c r="AI9" s="75">
        <f>PXIL!H9</f>
        <v>0</v>
      </c>
      <c r="AJ9" s="75">
        <f>PXIL!N9</f>
        <v>0</v>
      </c>
      <c r="AK9" s="75">
        <f>RTM_IEX!H9</f>
        <v>126.19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-0.93389121338912151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6.9755804000000001</v>
      </c>
      <c r="O10">
        <f>BRPL_ISGS_exbus!BB10</f>
        <v>809.11409850850077</v>
      </c>
      <c r="P10" s="77">
        <v>104.42999999999999</v>
      </c>
      <c r="Q10" s="77">
        <v>38.169999999999995</v>
      </c>
      <c r="R10" s="80">
        <v>0</v>
      </c>
      <c r="S10" s="80">
        <v>0</v>
      </c>
      <c r="T10" s="78">
        <f>SUMPRODUCT(LTA!F10:AJ10,LTA!F$101:AJ$101,LTA!F$103:AJ$103)</f>
        <v>7.85</v>
      </c>
      <c r="U10" s="78">
        <f>SUMPRODUCT(LTA!F10:AJ10,LTA!F$102:AJ$102,LTA!F$103:AJ$103)</f>
        <v>8.76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183.45</v>
      </c>
      <c r="AB10" s="117">
        <f>-STOA!N10</f>
        <v>-224.33</v>
      </c>
      <c r="AC10">
        <f t="shared" si="0"/>
        <v>13.105548768313659</v>
      </c>
      <c r="AD10">
        <f t="shared" si="1"/>
        <v>1011.0444348835597</v>
      </c>
      <c r="AE10">
        <f>'IDT-1'!B10</f>
        <v>0</v>
      </c>
      <c r="AF10" s="26"/>
      <c r="AG10">
        <f t="shared" si="2"/>
        <v>1011.0444348835597</v>
      </c>
      <c r="AI10" s="75">
        <f>PXIL!H10</f>
        <v>0</v>
      </c>
      <c r="AJ10" s="75">
        <f>PXIL!N10</f>
        <v>0</v>
      </c>
      <c r="AK10" s="75">
        <f>RTM_IEX!H10</f>
        <v>83.81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-0.93389121338912151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7.1929923999999996</v>
      </c>
      <c r="O11">
        <f>BRPL_ISGS_exbus!BB11</f>
        <v>810.20951331649201</v>
      </c>
      <c r="P11" s="77">
        <v>104.42999999999999</v>
      </c>
      <c r="Q11" s="77">
        <v>38.169999999999995</v>
      </c>
      <c r="R11" s="80">
        <v>0</v>
      </c>
      <c r="S11" s="80">
        <v>0</v>
      </c>
      <c r="T11" s="78">
        <f>SUMPRODUCT(LTA!F11:AJ11,LTA!F$101:AJ$101,LTA!F$103:AJ$103)</f>
        <v>6.8</v>
      </c>
      <c r="U11" s="78">
        <f>SUMPRODUCT(LTA!F11:AJ11,LTA!F$102:AJ$102,LTA!F$103:AJ$103)</f>
        <v>8.91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183.45</v>
      </c>
      <c r="AB11" s="117">
        <f>-STOA!N11</f>
        <v>-224.33</v>
      </c>
      <c r="AC11">
        <f t="shared" si="0"/>
        <v>13.160045644223983</v>
      </c>
      <c r="AD11">
        <f t="shared" si="1"/>
        <v>1017.1827648156406</v>
      </c>
      <c r="AE11">
        <f>'IDT-1'!B11</f>
        <v>0</v>
      </c>
      <c r="AF11" s="26"/>
      <c r="AG11">
        <f t="shared" si="2"/>
        <v>1017.1827648156406</v>
      </c>
      <c r="AI11" s="75">
        <f>PXIL!H11</f>
        <v>0</v>
      </c>
      <c r="AJ11" s="75">
        <f>PXIL!N11</f>
        <v>0</v>
      </c>
      <c r="AK11" s="75">
        <f>RTM_IEX!H11</f>
        <v>89.59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-0.93389121338912151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7.4488695999999992</v>
      </c>
      <c r="O12">
        <f>BRPL_ISGS_exbus!BB12</f>
        <v>745.55502286233661</v>
      </c>
      <c r="P12" s="77">
        <v>104.42999999999999</v>
      </c>
      <c r="Q12" s="77">
        <v>38.169999999999995</v>
      </c>
      <c r="R12" s="80">
        <v>0</v>
      </c>
      <c r="S12" s="80">
        <v>0</v>
      </c>
      <c r="T12" s="78">
        <f>SUMPRODUCT(LTA!F12:AJ12,LTA!F$101:AJ$101,LTA!F$103:AJ$103)</f>
        <v>6.93</v>
      </c>
      <c r="U12" s="78">
        <f>SUMPRODUCT(LTA!F12:AJ12,LTA!F$102:AJ$102,LTA!F$103:AJ$103)</f>
        <v>8.879999999999999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183.45</v>
      </c>
      <c r="AB12" s="117">
        <f>-STOA!N12</f>
        <v>-224.33</v>
      </c>
      <c r="AC12">
        <f t="shared" si="0"/>
        <v>12.840001847587414</v>
      </c>
      <c r="AD12">
        <f t="shared" si="1"/>
        <v>981.13419535812181</v>
      </c>
      <c r="AE12">
        <f>'IDT-1'!B12</f>
        <v>0</v>
      </c>
      <c r="AF12" s="26"/>
      <c r="AG12">
        <f t="shared" si="2"/>
        <v>981.13419535812181</v>
      </c>
      <c r="AI12" s="75">
        <f>PXIL!H12</f>
        <v>0</v>
      </c>
      <c r="AJ12" s="75">
        <f>PXIL!N12</f>
        <v>0</v>
      </c>
      <c r="AK12" s="75">
        <f>RTM_IEX!H12</f>
        <v>117.52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-0.93389121338912151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7.3685943999999983</v>
      </c>
      <c r="O13">
        <f>BRPL_ISGS_exbus!BB13</f>
        <v>800.56294928263014</v>
      </c>
      <c r="P13" s="77">
        <v>104.42999999999999</v>
      </c>
      <c r="Q13" s="77">
        <v>38.169999999999995</v>
      </c>
      <c r="R13" s="80">
        <v>0</v>
      </c>
      <c r="S13" s="80">
        <v>0</v>
      </c>
      <c r="T13" s="78">
        <f>SUMPRODUCT(LTA!F13:AJ13,LTA!F$101:AJ$101,LTA!F$103:AJ$103)</f>
        <v>6.67</v>
      </c>
      <c r="U13" s="78">
        <f>SUMPRODUCT(LTA!F13:AJ13,LTA!F$102:AJ$102,LTA!F$103:AJ$103)</f>
        <v>8.8999999999999986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183.45</v>
      </c>
      <c r="AB13" s="117">
        <f>-STOA!N13</f>
        <v>-224.33</v>
      </c>
      <c r="AC13">
        <f t="shared" si="0"/>
        <v>12.346389178326</v>
      </c>
      <c r="AD13">
        <f t="shared" si="1"/>
        <v>925.53545924767661</v>
      </c>
      <c r="AE13">
        <f>'IDT-1'!B13</f>
        <v>0</v>
      </c>
      <c r="AF13" s="26"/>
      <c r="AG13">
        <f t="shared" si="2"/>
        <v>925.53545924767661</v>
      </c>
      <c r="AI13" s="75">
        <f>PXIL!H13</f>
        <v>0</v>
      </c>
      <c r="AJ13" s="75">
        <f>PXIL!N13</f>
        <v>0</v>
      </c>
      <c r="AK13" s="75">
        <f>RTM_IEX!H13</f>
        <v>6.74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-0.93389121338912151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7.5458687999999983</v>
      </c>
      <c r="O14">
        <f>BRPL_ISGS_exbus!BB14</f>
        <v>745.55502286233661</v>
      </c>
      <c r="P14" s="77">
        <v>104.42999999999999</v>
      </c>
      <c r="Q14" s="77">
        <v>38.169999999999995</v>
      </c>
      <c r="R14" s="80">
        <v>0</v>
      </c>
      <c r="S14" s="80">
        <v>0</v>
      </c>
      <c r="T14" s="78">
        <f>SUMPRODUCT(LTA!F14:AJ14,LTA!F$101:AJ$101,LTA!F$103:AJ$103)</f>
        <v>6.62</v>
      </c>
      <c r="U14" s="78">
        <f>SUMPRODUCT(LTA!F14:AJ14,LTA!F$102:AJ$102,LTA!F$103:AJ$103)</f>
        <v>8.85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183.45</v>
      </c>
      <c r="AB14" s="117">
        <f>-STOA!N14</f>
        <v>-224.33</v>
      </c>
      <c r="AC14">
        <f t="shared" si="0"/>
        <v>12.524231440547416</v>
      </c>
      <c r="AD14">
        <f t="shared" si="1"/>
        <v>945.5669649651619</v>
      </c>
      <c r="AE14">
        <f>'IDT-1'!B14</f>
        <v>0</v>
      </c>
      <c r="AF14" s="26"/>
      <c r="AG14">
        <f t="shared" si="2"/>
        <v>945.5669649651619</v>
      </c>
      <c r="AI14" s="75">
        <f>PXIL!H14</f>
        <v>0</v>
      </c>
      <c r="AJ14" s="75">
        <f>PXIL!N14</f>
        <v>0</v>
      </c>
      <c r="AK14" s="75">
        <f>RTM_IEX!H14</f>
        <v>81.88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-0.93389121338912151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7.5542308</v>
      </c>
      <c r="O15">
        <f>BRPL_ISGS_exbus!BB15</f>
        <v>814.38209826812817</v>
      </c>
      <c r="P15" s="77">
        <v>104.42999999999999</v>
      </c>
      <c r="Q15" s="77">
        <v>38.169999999999995</v>
      </c>
      <c r="R15" s="80">
        <v>0</v>
      </c>
      <c r="S15" s="80">
        <v>0</v>
      </c>
      <c r="T15" s="78">
        <f>SUMPRODUCT(LTA!F15:AJ15,LTA!F$101:AJ$101,LTA!F$103:AJ$103)</f>
        <v>6.71</v>
      </c>
      <c r="U15" s="78">
        <f>SUMPRODUCT(LTA!F15:AJ15,LTA!F$102:AJ$102,LTA!F$103:AJ$103)</f>
        <v>8.8000000000000007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183.4</v>
      </c>
      <c r="AB15" s="117">
        <f>-STOA!N15</f>
        <v>-224.33</v>
      </c>
      <c r="AC15">
        <f t="shared" si="0"/>
        <v>12.739967289718383</v>
      </c>
      <c r="AD15">
        <f t="shared" si="1"/>
        <v>969.86666652178246</v>
      </c>
      <c r="AE15">
        <f>'IDT-1'!B15</f>
        <v>0</v>
      </c>
      <c r="AF15" s="26"/>
      <c r="AG15">
        <f t="shared" si="2"/>
        <v>969.86666652178246</v>
      </c>
      <c r="AI15" s="75">
        <f>PXIL!H15</f>
        <v>0</v>
      </c>
      <c r="AJ15" s="75">
        <f>PXIL!N15</f>
        <v>0</v>
      </c>
      <c r="AK15" s="75">
        <f>RTM_IEX!H15</f>
        <v>37.57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-0.93389121338912151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7.2247680000000001</v>
      </c>
      <c r="O16">
        <f>BRPL_ISGS_exbus!BB16</f>
        <v>744.90466252953649</v>
      </c>
      <c r="P16" s="77">
        <v>104.42999999999999</v>
      </c>
      <c r="Q16" s="77">
        <v>38.169999999999995</v>
      </c>
      <c r="R16" s="80">
        <v>0</v>
      </c>
      <c r="S16" s="80">
        <v>0</v>
      </c>
      <c r="T16" s="78">
        <f>SUMPRODUCT(LTA!F16:AJ16,LTA!F$101:AJ$101,LTA!F$103:AJ$103)</f>
        <v>6.9</v>
      </c>
      <c r="U16" s="78">
        <f>SUMPRODUCT(LTA!F16:AJ16,LTA!F$102:AJ$102,LTA!F$103:AJ$103)</f>
        <v>8.81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183.4</v>
      </c>
      <c r="AB16" s="117">
        <f>-STOA!N16</f>
        <v>-224.33</v>
      </c>
      <c r="AC16">
        <f t="shared" si="0"/>
        <v>12.466490582578773</v>
      </c>
      <c r="AD16">
        <f t="shared" si="1"/>
        <v>939.06324469033018</v>
      </c>
      <c r="AE16">
        <f>'IDT-1'!B16</f>
        <v>0</v>
      </c>
      <c r="AF16" s="26"/>
      <c r="AG16">
        <f t="shared" si="2"/>
        <v>939.06324469033018</v>
      </c>
      <c r="AI16" s="75">
        <f>PXIL!H16</f>
        <v>0</v>
      </c>
      <c r="AJ16" s="75">
        <f>PXIL!N16</f>
        <v>0</v>
      </c>
      <c r="AK16" s="75">
        <f>RTM_IEX!H16</f>
        <v>76.099999999999994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-0.93389121338912151</v>
      </c>
      <c r="J17">
        <f>Bawana_RLNG!P17</f>
        <v>0</v>
      </c>
      <c r="K17">
        <f>Bawana_Spot!P17</f>
        <v>0</v>
      </c>
      <c r="L17">
        <f>TWOMCL!O17</f>
        <v>-6.0203619909502253</v>
      </c>
      <c r="M17">
        <f>EDWPCL!S17</f>
        <v>0</v>
      </c>
      <c r="N17">
        <f>'MSW BWN'!S17</f>
        <v>7.2816296000000005</v>
      </c>
      <c r="O17">
        <f>BRPL_ISGS_exbus!BB17</f>
        <v>744.62009826153655</v>
      </c>
      <c r="P17" s="77">
        <v>104.42999999999999</v>
      </c>
      <c r="Q17" s="77">
        <v>38.169999999999995</v>
      </c>
      <c r="R17" s="80">
        <v>0</v>
      </c>
      <c r="S17" s="80">
        <v>0</v>
      </c>
      <c r="T17" s="78">
        <f>SUMPRODUCT(LTA!F17:AJ17,LTA!F$101:AJ$101,LTA!F$103:AJ$103)</f>
        <v>6.61</v>
      </c>
      <c r="U17" s="78">
        <f>SUMPRODUCT(LTA!F17:AJ17,LTA!F$102:AJ$102,LTA!F$103:AJ$103)</f>
        <v>8.98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183.4</v>
      </c>
      <c r="AB17" s="117">
        <f>-STOA!N17</f>
        <v>-224.33</v>
      </c>
      <c r="AC17">
        <f t="shared" si="0"/>
        <v>12.259029915461344</v>
      </c>
      <c r="AD17">
        <f t="shared" si="1"/>
        <v>915.90943094660815</v>
      </c>
      <c r="AE17">
        <f>'IDT-1'!B17</f>
        <v>0</v>
      </c>
      <c r="AF17" s="26"/>
      <c r="AG17">
        <f t="shared" si="2"/>
        <v>915.90943094660815</v>
      </c>
      <c r="AI17" s="75">
        <f>PXIL!H17</f>
        <v>0</v>
      </c>
      <c r="AJ17" s="75">
        <f>PXIL!N17</f>
        <v>0</v>
      </c>
      <c r="AK17" s="75">
        <f>RTM_IEX!H17</f>
        <v>52.98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-0.93389121338912151</v>
      </c>
      <c r="J18">
        <f>Bawana_RLNG!P18</f>
        <v>0</v>
      </c>
      <c r="K18">
        <f>Bawana_Spot!P18</f>
        <v>0</v>
      </c>
      <c r="L18">
        <f>TWOMCL!O18</f>
        <v>-5.9809954751131214</v>
      </c>
      <c r="M18">
        <f>EDWPCL!S18</f>
        <v>0</v>
      </c>
      <c r="N18">
        <f>'MSW BWN'!S18</f>
        <v>7.2649055999999996</v>
      </c>
      <c r="O18">
        <f>BRPL_ISGS_exbus!BB18</f>
        <v>809.27458871569195</v>
      </c>
      <c r="P18" s="77">
        <v>104.42999999999999</v>
      </c>
      <c r="Q18" s="77">
        <v>38.169999999999995</v>
      </c>
      <c r="R18" s="80">
        <v>0</v>
      </c>
      <c r="S18" s="80">
        <v>0</v>
      </c>
      <c r="T18" s="78">
        <f>SUMPRODUCT(LTA!F18:AJ18,LTA!F$101:AJ$101,LTA!F$103:AJ$103)</f>
        <v>6.7100000000000009</v>
      </c>
      <c r="U18" s="78">
        <f>SUMPRODUCT(LTA!F18:AJ18,LTA!F$102:AJ$102,LTA!F$103:AJ$103)</f>
        <v>8.8699999999999992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183.4</v>
      </c>
      <c r="AB18" s="117">
        <f>-STOA!N18</f>
        <v>-224.33</v>
      </c>
      <c r="AC18">
        <f t="shared" si="0"/>
        <v>12.522220759310201</v>
      </c>
      <c r="AD18">
        <f t="shared" si="1"/>
        <v>945.63337307275174</v>
      </c>
      <c r="AE18">
        <f>'IDT-1'!B18</f>
        <v>0</v>
      </c>
      <c r="AF18" s="26"/>
      <c r="AG18">
        <f t="shared" si="2"/>
        <v>945.63337307275174</v>
      </c>
      <c r="AI18" s="75">
        <f>PXIL!H18</f>
        <v>0</v>
      </c>
      <c r="AJ18" s="75">
        <f>PXIL!N18</f>
        <v>0</v>
      </c>
      <c r="AK18" s="75">
        <f>RTM_IEX!H18</f>
        <v>18.3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-0.93389121338912151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7.3535428000000005</v>
      </c>
      <c r="O19">
        <f>BRPL_ISGS_exbus!BB19</f>
        <v>744.62009826153655</v>
      </c>
      <c r="P19" s="77">
        <v>104.42999999999999</v>
      </c>
      <c r="Q19" s="77">
        <v>38.169999999999995</v>
      </c>
      <c r="R19" s="80">
        <v>0</v>
      </c>
      <c r="S19" s="80">
        <v>0</v>
      </c>
      <c r="T19" s="78">
        <f>SUMPRODUCT(LTA!F19:AJ19,LTA!F$101:AJ$101,LTA!F$103:AJ$103)</f>
        <v>6.85</v>
      </c>
      <c r="U19" s="78">
        <f>SUMPRODUCT(LTA!F19:AJ19,LTA!F$102:AJ$102,LTA!F$103:AJ$103)</f>
        <v>8.92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183.61</v>
      </c>
      <c r="AB19" s="117">
        <f>-STOA!N19</f>
        <v>-224.33</v>
      </c>
      <c r="AC19">
        <f t="shared" si="0"/>
        <v>12.772679635260374</v>
      </c>
      <c r="AD19">
        <f t="shared" si="1"/>
        <v>973.55126616964856</v>
      </c>
      <c r="AE19">
        <f>'IDT-1'!B19</f>
        <v>0</v>
      </c>
      <c r="AF19" s="26"/>
      <c r="AG19">
        <f t="shared" si="2"/>
        <v>973.55126616964856</v>
      </c>
      <c r="AI19" s="75">
        <f>PXIL!H19</f>
        <v>0</v>
      </c>
      <c r="AJ19" s="75">
        <f>PXIL!N19</f>
        <v>0</v>
      </c>
      <c r="AK19" s="75">
        <f>RTM_IEX!H19</f>
        <v>110.78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-0.93389121338912151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7.6094199999999992</v>
      </c>
      <c r="O20">
        <f>BRPL_ISGS_exbus!BB20</f>
        <v>744.62009826153655</v>
      </c>
      <c r="P20" s="77">
        <v>104.42999999999999</v>
      </c>
      <c r="Q20" s="77">
        <v>38.169999999999995</v>
      </c>
      <c r="R20" s="80">
        <v>0</v>
      </c>
      <c r="S20" s="80">
        <v>0</v>
      </c>
      <c r="T20" s="78">
        <f>SUMPRODUCT(LTA!F20:AJ20,LTA!F$101:AJ$101,LTA!F$103:AJ$103)</f>
        <v>6.43</v>
      </c>
      <c r="U20" s="78">
        <f>SUMPRODUCT(LTA!F20:AJ20,LTA!F$102:AJ$102,LTA!F$103:AJ$103)</f>
        <v>8.7799999999999994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183.61</v>
      </c>
      <c r="AB20" s="117">
        <f>-STOA!N20</f>
        <v>-224.33</v>
      </c>
      <c r="AC20">
        <f t="shared" si="0"/>
        <v>12.634395354620375</v>
      </c>
      <c r="AD20">
        <f t="shared" si="1"/>
        <v>957.97542765028891</v>
      </c>
      <c r="AE20">
        <f>'IDT-1'!B20</f>
        <v>0</v>
      </c>
      <c r="AF20" s="26"/>
      <c r="AG20">
        <f t="shared" si="2"/>
        <v>957.97542765028891</v>
      </c>
      <c r="AI20" s="75">
        <f>PXIL!H20</f>
        <v>0</v>
      </c>
      <c r="AJ20" s="75">
        <f>PXIL!N20</f>
        <v>0</v>
      </c>
      <c r="AK20" s="75">
        <f>RTM_IEX!H20</f>
        <v>95.37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-0.93389121338912151</v>
      </c>
      <c r="J21">
        <f>Bawana_RLNG!P21</f>
        <v>0</v>
      </c>
      <c r="K21">
        <f>Bawana_Spot!P21</f>
        <v>0</v>
      </c>
      <c r="L21">
        <f>TWOMCL!O21</f>
        <v>-5.9226244343891397</v>
      </c>
      <c r="M21">
        <f>EDWPCL!S21</f>
        <v>0</v>
      </c>
      <c r="N21">
        <f>'MSW BWN'!S21</f>
        <v>7.7783323999999991</v>
      </c>
      <c r="O21">
        <f>BRPL_ISGS_exbus!BB21</f>
        <v>744.62009826153655</v>
      </c>
      <c r="P21" s="77">
        <v>104.42999999999999</v>
      </c>
      <c r="Q21" s="77">
        <v>38.169999999999995</v>
      </c>
      <c r="R21" s="80">
        <v>0</v>
      </c>
      <c r="S21" s="80">
        <v>0</v>
      </c>
      <c r="T21" s="78">
        <f>SUMPRODUCT(LTA!F21:AJ21,LTA!F$101:AJ$101,LTA!F$103:AJ$103)</f>
        <v>6.6199999999999992</v>
      </c>
      <c r="U21" s="78">
        <f>SUMPRODUCT(LTA!F21:AJ21,LTA!F$102:AJ$102,LTA!F$103:AJ$103)</f>
        <v>8.91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183.61</v>
      </c>
      <c r="AB21" s="117">
        <f>-STOA!N21</f>
        <v>-224.33</v>
      </c>
      <c r="AC21">
        <f t="shared" si="0"/>
        <v>12.653781173610483</v>
      </c>
      <c r="AD21">
        <f t="shared" si="1"/>
        <v>960.56912004501999</v>
      </c>
      <c r="AE21">
        <f>'IDT-1'!B21</f>
        <v>0</v>
      </c>
      <c r="AF21" s="26"/>
      <c r="AG21">
        <f t="shared" si="2"/>
        <v>960.56912004501999</v>
      </c>
      <c r="AI21" s="75">
        <f>PXIL!H21</f>
        <v>0</v>
      </c>
      <c r="AJ21" s="75">
        <f>PXIL!N21</f>
        <v>0</v>
      </c>
      <c r="AK21" s="75">
        <f>RTM_IEX!H21</f>
        <v>97.29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12.476806773510734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-0.93389121338912151</v>
      </c>
      <c r="J22">
        <f>Bawana_RLNG!P22</f>
        <v>0</v>
      </c>
      <c r="K22">
        <f>Bawana_Spot!P22</f>
        <v>0</v>
      </c>
      <c r="L22">
        <f>TWOMCL!O22</f>
        <v>-5.9484162895927595</v>
      </c>
      <c r="M22">
        <f>EDWPCL!S22</f>
        <v>0</v>
      </c>
      <c r="N22">
        <f>'MSW BWN'!S22</f>
        <v>7.3853184000000001</v>
      </c>
      <c r="O22">
        <f>BRPL_ISGS_exbus!BB22</f>
        <v>747.75364176193648</v>
      </c>
      <c r="P22" s="77">
        <v>104.42999999999999</v>
      </c>
      <c r="Q22" s="77">
        <v>38.169999999999995</v>
      </c>
      <c r="R22" s="80">
        <v>0</v>
      </c>
      <c r="S22" s="80">
        <v>0</v>
      </c>
      <c r="T22" s="78">
        <f>SUMPRODUCT(LTA!F22:AJ22,LTA!F$101:AJ$101,LTA!F$103:AJ$103)</f>
        <v>6.8999999999999995</v>
      </c>
      <c r="U22" s="78">
        <f>SUMPRODUCT(LTA!F22:AJ22,LTA!F$102:AJ$102,LTA!F$103:AJ$103)</f>
        <v>8.86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183.61</v>
      </c>
      <c r="AB22" s="117">
        <f>-STOA!N22</f>
        <v>-224.33</v>
      </c>
      <c r="AC22">
        <f t="shared" si="0"/>
        <v>12.971218037597556</v>
      </c>
      <c r="AD22">
        <f t="shared" si="1"/>
        <v>996.27224139486759</v>
      </c>
      <c r="AE22">
        <f>'IDT-1'!B22</f>
        <v>0</v>
      </c>
      <c r="AF22" s="26"/>
      <c r="AG22">
        <f t="shared" si="2"/>
        <v>996.27224139486759</v>
      </c>
      <c r="AI22" s="75">
        <f>PXIL!H22</f>
        <v>0</v>
      </c>
      <c r="AJ22" s="75">
        <f>PXIL!N22</f>
        <v>0</v>
      </c>
      <c r="AK22" s="75">
        <f>RTM_IEX!H22</f>
        <v>131.01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12.476806773510734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-0.93389121338912151</v>
      </c>
      <c r="J23">
        <f>Bawana_RLNG!P23</f>
        <v>0</v>
      </c>
      <c r="K23">
        <f>Bawana_Spot!P23</f>
        <v>0</v>
      </c>
      <c r="L23">
        <f>TWOMCL!O23</f>
        <v>-5.9484162895927595</v>
      </c>
      <c r="M23">
        <f>EDWPCL!S23</f>
        <v>0</v>
      </c>
      <c r="N23">
        <f>'MSW BWN'!S23</f>
        <v>7.4655936000000001</v>
      </c>
      <c r="O23">
        <f>BRPL_ISGS_exbus!BB23</f>
        <v>765.5307589363365</v>
      </c>
      <c r="P23" s="77">
        <v>104.42999999999999</v>
      </c>
      <c r="Q23" s="77">
        <v>38.169999999999995</v>
      </c>
      <c r="R23" s="80">
        <v>0</v>
      </c>
      <c r="S23" s="80">
        <v>0</v>
      </c>
      <c r="T23" s="78">
        <f>SUMPRODUCT(LTA!F23:AJ23,LTA!F$101:AJ$101,LTA!F$103:AJ$103)</f>
        <v>6.6</v>
      </c>
      <c r="U23" s="78">
        <f>SUMPRODUCT(LTA!F23:AJ23,LTA!F$102:AJ$102,LTA!F$103:AJ$103)</f>
        <v>8.7899999999999991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183.61</v>
      </c>
      <c r="AB23" s="117">
        <f>-STOA!N23</f>
        <v>-224.33</v>
      </c>
      <c r="AC23">
        <f t="shared" si="0"/>
        <v>13.252267090492275</v>
      </c>
      <c r="AD23">
        <f t="shared" si="1"/>
        <v>1027.9285847163728</v>
      </c>
      <c r="AE23">
        <f>'IDT-1'!B23</f>
        <v>11</v>
      </c>
      <c r="AF23" s="26"/>
      <c r="AG23">
        <f t="shared" si="2"/>
        <v>1038.9285847163728</v>
      </c>
      <c r="AI23" s="75">
        <f>PXIL!H23</f>
        <v>0</v>
      </c>
      <c r="AJ23" s="75">
        <f>PXIL!N23</f>
        <v>0</v>
      </c>
      <c r="AK23" s="75">
        <f>RTM_IEX!H23</f>
        <v>145.46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12.476806773510734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-0.93389121338912151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7.0408039999999996</v>
      </c>
      <c r="O24">
        <f>BRPL_ISGS_exbus!BB24</f>
        <v>773.89007597428076</v>
      </c>
      <c r="P24" s="77">
        <v>104.42999999999999</v>
      </c>
      <c r="Q24" s="77">
        <v>38.169999999999995</v>
      </c>
      <c r="R24" s="80">
        <v>0</v>
      </c>
      <c r="S24" s="80">
        <v>0</v>
      </c>
      <c r="T24" s="78">
        <f>SUMPRODUCT(LTA!F24:AJ24,LTA!F$101:AJ$101,LTA!F$103:AJ$103)</f>
        <v>6.69</v>
      </c>
      <c r="U24" s="78">
        <f>SUMPRODUCT(LTA!F24:AJ24,LTA!F$102:AJ$102,LTA!F$103:AJ$103)</f>
        <v>8.85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183.61</v>
      </c>
      <c r="AB24" s="117">
        <f>-STOA!N24</f>
        <v>-224.33</v>
      </c>
      <c r="AC24">
        <f t="shared" si="0"/>
        <v>13.053690558696543</v>
      </c>
      <c r="AD24">
        <f t="shared" si="1"/>
        <v>1005.2033147275953</v>
      </c>
      <c r="AE24">
        <f>'IDT-1'!B24</f>
        <v>30</v>
      </c>
      <c r="AF24" s="26"/>
      <c r="AG24">
        <f t="shared" si="2"/>
        <v>1035.2033147275952</v>
      </c>
      <c r="AI24" s="75">
        <f>PXIL!H24</f>
        <v>0</v>
      </c>
      <c r="AJ24" s="75">
        <f>PXIL!N24</f>
        <v>0</v>
      </c>
      <c r="AK24" s="75">
        <f>RTM_IEX!H24</f>
        <v>114.63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12.476806773510734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-0.93389121338912151</v>
      </c>
      <c r="J25">
        <f>Bawana_RLNG!P25</f>
        <v>0</v>
      </c>
      <c r="K25">
        <f>Bawana_Spot!P25</f>
        <v>0</v>
      </c>
      <c r="L25">
        <f>TWOMCL!O25</f>
        <v>-6.0339366515837103</v>
      </c>
      <c r="M25">
        <f>EDWPCL!S25</f>
        <v>0</v>
      </c>
      <c r="N25">
        <f>'MSW BWN'!S25</f>
        <v>7.0408039999999996</v>
      </c>
      <c r="O25">
        <f>BRPL_ISGS_exbus!BB25</f>
        <v>758.4512439056947</v>
      </c>
      <c r="P25" s="77">
        <v>104.42999999999999</v>
      </c>
      <c r="Q25" s="77">
        <v>38.169999999999995</v>
      </c>
      <c r="R25" s="80">
        <v>0</v>
      </c>
      <c r="S25" s="80">
        <v>0</v>
      </c>
      <c r="T25" s="78">
        <f>SUMPRODUCT(LTA!F25:AJ25,LTA!F$101:AJ$101,LTA!F$103:AJ$103)</f>
        <v>6.4300000000000006</v>
      </c>
      <c r="U25" s="78">
        <f>SUMPRODUCT(LTA!F25:AJ25,LTA!F$102:AJ$102,LTA!F$103:AJ$103)</f>
        <v>8.82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4.82</v>
      </c>
      <c r="Z25" s="75">
        <f>IEX!N25</f>
        <v>0</v>
      </c>
      <c r="AA25" s="117">
        <f>STOA!H25</f>
        <v>211.55</v>
      </c>
      <c r="AB25" s="117">
        <f>-STOA!N25</f>
        <v>-224.33</v>
      </c>
      <c r="AC25">
        <f t="shared" si="0"/>
        <v>13.363780470422126</v>
      </c>
      <c r="AD25">
        <f t="shared" si="1"/>
        <v>1040.3172463438102</v>
      </c>
      <c r="AE25">
        <f>'IDT-1'!B25</f>
        <v>24.327000000000002</v>
      </c>
      <c r="AF25" s="26"/>
      <c r="AG25">
        <f t="shared" si="2"/>
        <v>1064.6442463438102</v>
      </c>
      <c r="AI25" s="75">
        <f>PXIL!H25</f>
        <v>0</v>
      </c>
      <c r="AJ25" s="75">
        <f>PXIL!N25</f>
        <v>0</v>
      </c>
      <c r="AK25" s="75">
        <f>RTM_IEX!H25</f>
        <v>132.93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-0.93389121338912151</v>
      </c>
      <c r="J26">
        <f>Bawana_RLNG!P26</f>
        <v>0</v>
      </c>
      <c r="K26">
        <f>Bawana_Spot!P26</f>
        <v>0</v>
      </c>
      <c r="L26">
        <f>TWOMCL!O26</f>
        <v>-6.0597285067873301</v>
      </c>
      <c r="M26">
        <f>EDWPCL!S26</f>
        <v>0</v>
      </c>
      <c r="N26">
        <f>'MSW BWN'!S26</f>
        <v>7.0324419999999996</v>
      </c>
      <c r="O26">
        <f>BRPL_ISGS_exbus!BB26</f>
        <v>763.02932424959488</v>
      </c>
      <c r="P26" s="77">
        <v>104.42999999999999</v>
      </c>
      <c r="Q26" s="77">
        <v>38.169999999999995</v>
      </c>
      <c r="R26" s="80">
        <v>0</v>
      </c>
      <c r="S26" s="80">
        <v>0</v>
      </c>
      <c r="T26" s="78">
        <f>SUMPRODUCT(LTA!F26:AJ26,LTA!F$101:AJ$101,LTA!F$103:AJ$103)</f>
        <v>6.51</v>
      </c>
      <c r="U26" s="78">
        <f>SUMPRODUCT(LTA!F26:AJ26,LTA!F$102:AJ$102,LTA!F$103:AJ$103)</f>
        <v>8.92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34.68</v>
      </c>
      <c r="Z26" s="75">
        <f>IEX!N26</f>
        <v>0</v>
      </c>
      <c r="AA26" s="117">
        <f>STOA!H26</f>
        <v>236.6</v>
      </c>
      <c r="AB26" s="117">
        <f>-STOA!N26</f>
        <v>-224.33</v>
      </c>
      <c r="AC26">
        <f t="shared" si="0"/>
        <v>14.12087976566956</v>
      </c>
      <c r="AD26">
        <f t="shared" si="1"/>
        <v>1125.5423451783479</v>
      </c>
      <c r="AE26">
        <f>'IDT-1'!B26</f>
        <v>2.383</v>
      </c>
      <c r="AF26" s="26"/>
      <c r="AG26">
        <f t="shared" si="2"/>
        <v>1127.9253451783479</v>
      </c>
      <c r="AI26" s="75">
        <f>PXIL!H26</f>
        <v>0</v>
      </c>
      <c r="AJ26" s="75">
        <f>PXIL!N26</f>
        <v>0</v>
      </c>
      <c r="AK26" s="75">
        <f>RTM_IEX!H26</f>
        <v>157.97999999999999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-0.93389121338912151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7.1127171999999996</v>
      </c>
      <c r="O27">
        <f>BRPL_ISGS_exbus!BB27</f>
        <v>777.95310770785045</v>
      </c>
      <c r="P27" s="77">
        <v>104.42999999999999</v>
      </c>
      <c r="Q27" s="77">
        <v>38.169999999999995</v>
      </c>
      <c r="R27" s="80">
        <v>11.24</v>
      </c>
      <c r="S27" s="80">
        <v>0</v>
      </c>
      <c r="T27" s="78">
        <f>SUMPRODUCT(LTA!F27:AJ27,LTA!F$101:AJ$101,LTA!F$103:AJ$103)</f>
        <v>6.6899999999999995</v>
      </c>
      <c r="U27" s="78">
        <f>SUMPRODUCT(LTA!F27:AJ27,LTA!F$102:AJ$102,LTA!F$103:AJ$103)</f>
        <v>8.81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59.72</v>
      </c>
      <c r="Z27" s="75">
        <f>IEX!N27</f>
        <v>0</v>
      </c>
      <c r="AA27" s="117">
        <f>STOA!H27</f>
        <v>293.67</v>
      </c>
      <c r="AB27" s="117">
        <f>-STOA!N27</f>
        <v>-272.14999999999998</v>
      </c>
      <c r="AC27">
        <f t="shared" si="0"/>
        <v>15.669822922664917</v>
      </c>
      <c r="AD27">
        <f t="shared" si="1"/>
        <v>1203.8103989382851</v>
      </c>
      <c r="AE27">
        <f>'IDT-1'!B27</f>
        <v>0</v>
      </c>
      <c r="AF27" s="26"/>
      <c r="AG27">
        <f t="shared" si="2"/>
        <v>1203.8103989382851</v>
      </c>
      <c r="AI27" s="75">
        <f>PXIL!H27</f>
        <v>0</v>
      </c>
      <c r="AJ27" s="75">
        <f>PXIL!N27</f>
        <v>0</v>
      </c>
      <c r="AK27" s="75">
        <f>RTM_IEX!H27</f>
        <v>177.26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12.476806773510734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-0.93389121338912151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7.3685943999999983</v>
      </c>
      <c r="O28">
        <f>BRPL_ISGS_exbus!BB28</f>
        <v>801.30547596635051</v>
      </c>
      <c r="P28" s="77">
        <v>104.43</v>
      </c>
      <c r="Q28" s="77">
        <v>38.17</v>
      </c>
      <c r="R28" s="80">
        <v>20.71</v>
      </c>
      <c r="S28" s="80">
        <v>0</v>
      </c>
      <c r="T28" s="78">
        <f>SUMPRODUCT(LTA!F28:AJ28,LTA!F$101:AJ$101,LTA!F$103:AJ$103)</f>
        <v>7.42</v>
      </c>
      <c r="U28" s="78">
        <f>SUMPRODUCT(LTA!F28:AJ28,LTA!F$102:AJ$102,LTA!F$103:AJ$103)</f>
        <v>8.93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108.85</v>
      </c>
      <c r="Z28" s="75">
        <f>IEX!N28</f>
        <v>0</v>
      </c>
      <c r="AA28" s="117">
        <f>STOA!H28</f>
        <v>293.67</v>
      </c>
      <c r="AB28" s="117">
        <f>-STOA!N28</f>
        <v>-272.14999999999998</v>
      </c>
      <c r="AC28">
        <f t="shared" si="0"/>
        <v>16.016190692258139</v>
      </c>
      <c r="AD28">
        <f t="shared" si="1"/>
        <v>1242.8240049861038</v>
      </c>
      <c r="AE28">
        <f>'IDT-1'!B28</f>
        <v>0</v>
      </c>
      <c r="AF28" s="26"/>
      <c r="AG28">
        <f t="shared" si="2"/>
        <v>1242.8240049861038</v>
      </c>
      <c r="AI28" s="75">
        <f>PXIL!H28</f>
        <v>0</v>
      </c>
      <c r="AJ28" s="75">
        <f>PXIL!N28</f>
        <v>0</v>
      </c>
      <c r="AK28" s="75">
        <f>RTM_IEX!H28</f>
        <v>134.86000000000001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3.4358954456064907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-0.93389121338912151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7.1043552000000005</v>
      </c>
      <c r="O29">
        <f>BRPL_ISGS_exbus!BB29</f>
        <v>822.15135087828855</v>
      </c>
      <c r="P29" s="77">
        <v>104.43</v>
      </c>
      <c r="Q29" s="77">
        <v>38.17</v>
      </c>
      <c r="R29" s="80">
        <v>33.565006693440431</v>
      </c>
      <c r="S29" s="80">
        <v>0</v>
      </c>
      <c r="T29" s="78">
        <f>SUMPRODUCT(LTA!F29:AJ29,LTA!F$101:AJ$101,LTA!F$103:AJ$103)</f>
        <v>9.0500000000000007</v>
      </c>
      <c r="U29" s="78">
        <f>SUMPRODUCT(LTA!F29:AJ29,LTA!F$102:AJ$102,LTA!F$103:AJ$103)</f>
        <v>8.91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138.72</v>
      </c>
      <c r="Z29" s="75">
        <f>IEX!N29</f>
        <v>0</v>
      </c>
      <c r="AA29" s="117">
        <f>STOA!H29</f>
        <v>293.67</v>
      </c>
      <c r="AB29" s="117">
        <f>-STOA!N29</f>
        <v>-272.14999999999998</v>
      </c>
      <c r="AC29">
        <f t="shared" si="0"/>
        <v>16.626521125739913</v>
      </c>
      <c r="AD29">
        <f t="shared" si="1"/>
        <v>1311.5694056300958</v>
      </c>
      <c r="AE29">
        <f>'IDT-1'!B29</f>
        <v>0</v>
      </c>
      <c r="AF29" s="26"/>
      <c r="AG29">
        <f t="shared" si="2"/>
        <v>1311.5694056300958</v>
      </c>
      <c r="AI29" s="75">
        <f>PXIL!H29</f>
        <v>0</v>
      </c>
      <c r="AJ29" s="75">
        <f>PXIL!N29</f>
        <v>0</v>
      </c>
      <c r="AK29" s="75">
        <f>RTM_IEX!H29</f>
        <v>148.34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3.4358954456064907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-0.93389121338912151</v>
      </c>
      <c r="J30">
        <f>Bawana_RLNG!P30</f>
        <v>0</v>
      </c>
      <c r="K30">
        <f>Bawana_Spot!P30</f>
        <v>0</v>
      </c>
      <c r="L30">
        <f>TWOMCL!O30</f>
        <v>-6.092307692307692</v>
      </c>
      <c r="M30">
        <f>EDWPCL!S30</f>
        <v>0</v>
      </c>
      <c r="N30">
        <f>'MSW BWN'!S30</f>
        <v>6.6628415999999993</v>
      </c>
      <c r="O30">
        <f>BRPL_ISGS_exbus!BB30</f>
        <v>822.15135087828855</v>
      </c>
      <c r="P30" s="77">
        <v>104.43</v>
      </c>
      <c r="Q30" s="77">
        <v>38.17</v>
      </c>
      <c r="R30" s="80">
        <v>46</v>
      </c>
      <c r="S30" s="80">
        <v>0</v>
      </c>
      <c r="T30" s="78">
        <f>SUMPRODUCT(LTA!F30:AJ30,LTA!F$101:AJ$101,LTA!F$103:AJ$103)</f>
        <v>13.459999999999999</v>
      </c>
      <c r="U30" s="78">
        <f>SUMPRODUCT(LTA!F30:AJ30,LTA!F$102:AJ$102,LTA!F$103:AJ$103)</f>
        <v>8.85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134.86000000000001</v>
      </c>
      <c r="Z30" s="75">
        <f>IEX!N30</f>
        <v>0</v>
      </c>
      <c r="AA30" s="117">
        <f>STOA!H30</f>
        <v>294.06</v>
      </c>
      <c r="AB30" s="117">
        <f>-STOA!N30</f>
        <v>-272.14999999999998</v>
      </c>
      <c r="AC30">
        <f t="shared" si="0"/>
        <v>16.849765606629926</v>
      </c>
      <c r="AD30">
        <f t="shared" si="1"/>
        <v>1336.7841234115679</v>
      </c>
      <c r="AE30">
        <f>'IDT-1'!B30</f>
        <v>0</v>
      </c>
      <c r="AF30" s="26"/>
      <c r="AG30">
        <f t="shared" si="2"/>
        <v>1336.7841234115679</v>
      </c>
      <c r="AI30" s="75">
        <f>PXIL!H30</f>
        <v>0</v>
      </c>
      <c r="AJ30" s="75">
        <f>PXIL!N30</f>
        <v>0</v>
      </c>
      <c r="AK30" s="75">
        <f>RTM_IEX!H30</f>
        <v>160.87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3.4358954456064907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-0.93389121338912151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6.4621535999999997</v>
      </c>
      <c r="O31">
        <f>BRPL_ISGS_exbus!BB31</f>
        <v>896.59526603405141</v>
      </c>
      <c r="P31" s="77">
        <v>105</v>
      </c>
      <c r="Q31" s="77">
        <v>38.17</v>
      </c>
      <c r="R31" s="80">
        <v>46</v>
      </c>
      <c r="S31" s="80">
        <v>0</v>
      </c>
      <c r="T31" s="78">
        <f>SUMPRODUCT(LTA!F31:AJ31,LTA!F$101:AJ$101,LTA!F$103:AJ$103)</f>
        <v>24.77</v>
      </c>
      <c r="U31" s="78">
        <f>SUMPRODUCT(LTA!F31:AJ31,LTA!F$102:AJ$102,LTA!F$103:AJ$103)</f>
        <v>8.91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87.66</v>
      </c>
      <c r="Z31" s="75">
        <f>IEX!N31</f>
        <v>0</v>
      </c>
      <c r="AA31" s="117">
        <f>STOA!H31</f>
        <v>297.90999999999997</v>
      </c>
      <c r="AB31" s="117">
        <f>-STOA!N31</f>
        <v>-272.14999999999998</v>
      </c>
      <c r="AC31">
        <f t="shared" si="0"/>
        <v>16.981220146128347</v>
      </c>
      <c r="AD31">
        <f t="shared" si="1"/>
        <v>1351.5214134720297</v>
      </c>
      <c r="AE31">
        <f>'IDT-1'!B31</f>
        <v>0</v>
      </c>
      <c r="AF31" s="26"/>
      <c r="AG31">
        <f t="shared" si="2"/>
        <v>1351.5214134720297</v>
      </c>
      <c r="AI31" s="75">
        <f>PXIL!H31</f>
        <v>0</v>
      </c>
      <c r="AJ31" s="75">
        <f>PXIL!N31</f>
        <v>0</v>
      </c>
      <c r="AK31" s="75">
        <f>RTM_IEX!H31</f>
        <v>132.94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3.4358954456064907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-0.93389121338912151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7.5860063999999987</v>
      </c>
      <c r="O32">
        <f>BRPL_ISGS_exbus!BB32</f>
        <v>937.66475549136999</v>
      </c>
      <c r="P32" s="77">
        <v>105.11999999999999</v>
      </c>
      <c r="Q32" s="77">
        <v>38.169999999999995</v>
      </c>
      <c r="R32" s="80">
        <v>46</v>
      </c>
      <c r="S32" s="80">
        <v>0</v>
      </c>
      <c r="T32" s="78">
        <f>SUMPRODUCT(LTA!F32:AJ32,LTA!F$101:AJ$101,LTA!F$103:AJ$103)</f>
        <v>42.21</v>
      </c>
      <c r="U32" s="78">
        <f>SUMPRODUCT(LTA!F32:AJ32,LTA!F$102:AJ$102,LTA!F$103:AJ$103)</f>
        <v>8.73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57.8</v>
      </c>
      <c r="Z32" s="75">
        <f>IEX!N32</f>
        <v>0</v>
      </c>
      <c r="AA32" s="117">
        <f>STOA!H32</f>
        <v>309.15999999999997</v>
      </c>
      <c r="AB32" s="117">
        <f>-STOA!N32</f>
        <v>-272.14999999999998</v>
      </c>
      <c r="AC32">
        <f t="shared" si="0"/>
        <v>16.866937557992756</v>
      </c>
      <c r="AD32">
        <f t="shared" si="1"/>
        <v>1338.6490383174842</v>
      </c>
      <c r="AE32">
        <f>'IDT-1'!B32</f>
        <v>0</v>
      </c>
      <c r="AF32" s="26"/>
      <c r="AG32">
        <f t="shared" si="2"/>
        <v>1338.6490383174842</v>
      </c>
      <c r="AI32" s="75">
        <f>PXIL!H32</f>
        <v>0</v>
      </c>
      <c r="AJ32" s="75">
        <f>PXIL!N32</f>
        <v>0</v>
      </c>
      <c r="AK32" s="75">
        <f>RTM_IEX!H32</f>
        <v>78.989999999999995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12.476806773510734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-0.93389121338912151</v>
      </c>
      <c r="J33">
        <f>Bawana_RLNG!P33</f>
        <v>0</v>
      </c>
      <c r="K33">
        <f>Bawana_Spot!P33</f>
        <v>0</v>
      </c>
      <c r="L33">
        <f>TWOMCL!O33</f>
        <v>-5.8778280542986421</v>
      </c>
      <c r="M33">
        <f>EDWPCL!S33</f>
        <v>0</v>
      </c>
      <c r="N33">
        <f>'MSW BWN'!S33</f>
        <v>7.9706583999999996</v>
      </c>
      <c r="O33">
        <f>BRPL_ISGS_exbus!BB33</f>
        <v>915.45284451564862</v>
      </c>
      <c r="P33" s="77">
        <v>104.43</v>
      </c>
      <c r="Q33" s="77">
        <v>38.169999999999995</v>
      </c>
      <c r="R33" s="80">
        <v>46</v>
      </c>
      <c r="S33" s="80">
        <v>0</v>
      </c>
      <c r="T33" s="78">
        <f>SUMPRODUCT(LTA!F33:AJ33,LTA!F$101:AJ$101,LTA!F$103:AJ$103)</f>
        <v>65.02</v>
      </c>
      <c r="U33" s="78">
        <f>SUMPRODUCT(LTA!F33:AJ33,LTA!F$102:AJ$102,LTA!F$103:AJ$103)</f>
        <v>8.82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62.61</v>
      </c>
      <c r="Z33" s="75">
        <f>IEX!N33</f>
        <v>0</v>
      </c>
      <c r="AA33" s="117">
        <f>STOA!H33</f>
        <v>320.66999999999996</v>
      </c>
      <c r="AB33" s="117">
        <f>-STOA!N33</f>
        <v>-272.14999999999998</v>
      </c>
      <c r="AC33">
        <f t="shared" si="0"/>
        <v>16.760655380587089</v>
      </c>
      <c r="AD33">
        <f t="shared" si="1"/>
        <v>1327.1779350408842</v>
      </c>
      <c r="AE33">
        <f>'IDT-1'!B33</f>
        <v>0</v>
      </c>
      <c r="AF33" s="26"/>
      <c r="AG33">
        <f t="shared" si="2"/>
        <v>1327.1779350408842</v>
      </c>
      <c r="AI33" s="75">
        <f>PXIL!H33</f>
        <v>0</v>
      </c>
      <c r="AJ33" s="75">
        <f>PXIL!N33</f>
        <v>0</v>
      </c>
      <c r="AK33" s="75">
        <f>RTM_IEX!H33</f>
        <v>41.42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12.476806773510734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-0.93389121338912151</v>
      </c>
      <c r="J34">
        <f>Bawana_RLNG!P34</f>
        <v>0</v>
      </c>
      <c r="K34">
        <f>Bawana_Spot!P34</f>
        <v>0</v>
      </c>
      <c r="L34">
        <f>TWOMCL!O34</f>
        <v>-4.7429864253393665</v>
      </c>
      <c r="M34">
        <f>EDWPCL!S34</f>
        <v>0</v>
      </c>
      <c r="N34">
        <f>'MSW BWN'!S34</f>
        <v>7.8753315999999982</v>
      </c>
      <c r="O34">
        <f>BRPL_ISGS_exbus!BB34</f>
        <v>882.02125360684852</v>
      </c>
      <c r="P34" s="77">
        <v>104.43</v>
      </c>
      <c r="Q34" s="77">
        <v>38.169999999999995</v>
      </c>
      <c r="R34" s="80">
        <v>46</v>
      </c>
      <c r="S34" s="80">
        <v>0</v>
      </c>
      <c r="T34" s="78">
        <f>SUMPRODUCT(LTA!F34:AJ34,LTA!F$101:AJ$101,LTA!F$103:AJ$103)</f>
        <v>90.970000000000013</v>
      </c>
      <c r="U34" s="78">
        <f>SUMPRODUCT(LTA!F34:AJ34,LTA!F$102:AJ$102,LTA!F$103:AJ$103)</f>
        <v>8.75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34.68</v>
      </c>
      <c r="Z34" s="75">
        <f>IEX!N34</f>
        <v>0</v>
      </c>
      <c r="AA34" s="117">
        <f>STOA!H34</f>
        <v>331.96</v>
      </c>
      <c r="AB34" s="117">
        <f>-STOA!N34</f>
        <v>-272.14999999999998</v>
      </c>
      <c r="AC34">
        <f t="shared" si="0"/>
        <v>16.485991236050257</v>
      </c>
      <c r="AD34">
        <f t="shared" si="1"/>
        <v>1298.5205231055809</v>
      </c>
      <c r="AE34">
        <f>'IDT-1'!B34</f>
        <v>0</v>
      </c>
      <c r="AF34" s="26"/>
      <c r="AG34">
        <f t="shared" si="2"/>
        <v>1298.5205231055809</v>
      </c>
      <c r="AI34" s="75">
        <f>PXIL!H34</f>
        <v>0</v>
      </c>
      <c r="AJ34" s="75">
        <f>PXIL!N34</f>
        <v>0</v>
      </c>
      <c r="AK34" s="75">
        <f>RTM_IEX!H34</f>
        <v>35.64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12.476806773510734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-0.93389121338912151</v>
      </c>
      <c r="J35">
        <f>Bawana_RLNG!P35</f>
        <v>0</v>
      </c>
      <c r="K35">
        <f>Bawana_Spot!P35</f>
        <v>0</v>
      </c>
      <c r="L35">
        <f>TWOMCL!O35</f>
        <v>-5.864253393665158</v>
      </c>
      <c r="M35">
        <f>EDWPCL!S35</f>
        <v>0</v>
      </c>
      <c r="N35">
        <f>'MSW BWN'!S35</f>
        <v>7.4655936000000001</v>
      </c>
      <c r="O35">
        <f>BRPL_ISGS_exbus!BB35</f>
        <v>856.00712106457308</v>
      </c>
      <c r="P35" s="77">
        <v>104.43</v>
      </c>
      <c r="Q35" s="77">
        <v>38.169999999999995</v>
      </c>
      <c r="R35" s="80">
        <v>46.499999999999993</v>
      </c>
      <c r="S35" s="80">
        <v>0</v>
      </c>
      <c r="T35" s="78">
        <f>SUMPRODUCT(LTA!F35:AJ35,LTA!F$101:AJ$101,LTA!F$103:AJ$103)</f>
        <v>121.08</v>
      </c>
      <c r="U35" s="78">
        <f>SUMPRODUCT(LTA!F35:AJ35,LTA!F$102:AJ$102,LTA!F$103:AJ$103)</f>
        <v>8.91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65.510000000000005</v>
      </c>
      <c r="Z35" s="75">
        <f>IEX!N35</f>
        <v>0</v>
      </c>
      <c r="AA35" s="117">
        <f>STOA!H35</f>
        <v>283.46999999999997</v>
      </c>
      <c r="AB35" s="117">
        <f>-STOA!N35</f>
        <v>-272.14999999999998</v>
      </c>
      <c r="AC35">
        <f t="shared" si="0"/>
        <v>17.412959926409457</v>
      </c>
      <c r="AD35">
        <f t="shared" si="1"/>
        <v>1400.67841690462</v>
      </c>
      <c r="AE35">
        <f>'IDT-1'!B35</f>
        <v>0</v>
      </c>
      <c r="AF35" s="26"/>
      <c r="AG35">
        <f t="shared" si="2"/>
        <v>1400.67841690462</v>
      </c>
      <c r="AI35" s="75">
        <f>PXIL!H35</f>
        <v>0</v>
      </c>
      <c r="AJ35" s="75">
        <f>PXIL!N35</f>
        <v>0</v>
      </c>
      <c r="AK35" s="75">
        <f>RTM_IEX!H35</f>
        <v>153.16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12.476806773510734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-0.93389121338912151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7.1679063999999988</v>
      </c>
      <c r="O36">
        <f>BRPL_ISGS_exbus!BB36</f>
        <v>872.49838708654784</v>
      </c>
      <c r="P36" s="77">
        <v>104.43</v>
      </c>
      <c r="Q36" s="77">
        <v>38.169999999999995</v>
      </c>
      <c r="R36" s="80">
        <v>46.499999999999993</v>
      </c>
      <c r="S36" s="80">
        <v>0</v>
      </c>
      <c r="T36" s="78">
        <f>SUMPRODUCT(LTA!F36:AJ36,LTA!F$101:AJ$101,LTA!F$103:AJ$103)</f>
        <v>148.92999999999998</v>
      </c>
      <c r="U36" s="78">
        <f>SUMPRODUCT(LTA!F36:AJ36,LTA!F$102:AJ$102,LTA!F$103:AJ$103)</f>
        <v>8.7199999999999989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44.31</v>
      </c>
      <c r="Z36" s="75">
        <f>IEX!N36</f>
        <v>0</v>
      </c>
      <c r="AA36" s="117">
        <f>STOA!H36</f>
        <v>290.46999999999997</v>
      </c>
      <c r="AB36" s="117">
        <f>-STOA!N36</f>
        <v>-272.14999999999998</v>
      </c>
      <c r="AC36">
        <f t="shared" si="0"/>
        <v>17.676330255715872</v>
      </c>
      <c r="AD36">
        <f t="shared" si="1"/>
        <v>1429.8160885428435</v>
      </c>
      <c r="AE36">
        <f>'IDT-1'!B36</f>
        <v>0</v>
      </c>
      <c r="AF36" s="26"/>
      <c r="AG36">
        <f t="shared" si="2"/>
        <v>1429.8160885428435</v>
      </c>
      <c r="AI36" s="75">
        <f>PXIL!H36</f>
        <v>0</v>
      </c>
      <c r="AJ36" s="75">
        <f>PXIL!N36</f>
        <v>0</v>
      </c>
      <c r="AK36" s="75">
        <f>RTM_IEX!H36</f>
        <v>153.16999999999999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12.476806773510734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-0.93389121338912151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7.5542308</v>
      </c>
      <c r="O37">
        <f>BRPL_ISGS_exbus!BB37</f>
        <v>851.9487932045464</v>
      </c>
      <c r="P37" s="77">
        <v>104.43</v>
      </c>
      <c r="Q37" s="77">
        <v>38.169999999999995</v>
      </c>
      <c r="R37" s="80">
        <v>46.499999999999993</v>
      </c>
      <c r="S37" s="80">
        <v>0</v>
      </c>
      <c r="T37" s="78">
        <f>SUMPRODUCT(LTA!F37:AJ37,LTA!F$101:AJ$101,LTA!F$103:AJ$103)</f>
        <v>176.73999999999998</v>
      </c>
      <c r="U37" s="78">
        <f>SUMPRODUCT(LTA!F37:AJ37,LTA!F$102:AJ$102,LTA!F$103:AJ$103)</f>
        <v>8.7799999999999994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42.39</v>
      </c>
      <c r="Z37" s="75">
        <f>IEX!N37</f>
        <v>0</v>
      </c>
      <c r="AA37" s="117">
        <f>STOA!H37</f>
        <v>297.46999999999997</v>
      </c>
      <c r="AB37" s="117">
        <f>-STOA!N37</f>
        <v>-272.14999999999998</v>
      </c>
      <c r="AC37">
        <f t="shared" si="0"/>
        <v>16.729157484274261</v>
      </c>
      <c r="AD37">
        <f t="shared" si="1"/>
        <v>1323.1299918322834</v>
      </c>
      <c r="AE37">
        <f>'IDT-1'!B37</f>
        <v>0</v>
      </c>
      <c r="AF37" s="26"/>
      <c r="AG37">
        <f t="shared" si="2"/>
        <v>1323.1299918322834</v>
      </c>
      <c r="AI37" s="75">
        <f>PXIL!H37</f>
        <v>0</v>
      </c>
      <c r="AJ37" s="75">
        <f>PXIL!N37</f>
        <v>0</v>
      </c>
      <c r="AK37" s="75">
        <f>RTM_IEX!H37</f>
        <v>32.75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12.476806773510734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-0.93389121338912151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7.5625928</v>
      </c>
      <c r="O38">
        <f>BRPL_ISGS_exbus!BB38</f>
        <v>803.25325924058927</v>
      </c>
      <c r="P38" s="77">
        <v>104.43</v>
      </c>
      <c r="Q38" s="77">
        <v>38.169999999999995</v>
      </c>
      <c r="R38" s="80">
        <v>46.499999999999993</v>
      </c>
      <c r="S38" s="80">
        <v>0</v>
      </c>
      <c r="T38" s="78">
        <f>SUMPRODUCT(LTA!F38:AJ38,LTA!F$101:AJ$101,LTA!F$103:AJ$103)</f>
        <v>207.01</v>
      </c>
      <c r="U38" s="78">
        <f>SUMPRODUCT(LTA!F38:AJ38,LTA!F$102:AJ$102,LTA!F$103:AJ$103)</f>
        <v>8.7999999999999989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34.68</v>
      </c>
      <c r="Z38" s="75">
        <f>IEX!N38</f>
        <v>0</v>
      </c>
      <c r="AA38" s="117">
        <f>STOA!H38</f>
        <v>304.46999999999997</v>
      </c>
      <c r="AB38" s="117">
        <f>-STOA!N38</f>
        <v>-272.14999999999998</v>
      </c>
      <c r="AC38">
        <f t="shared" si="0"/>
        <v>16.78145437099144</v>
      </c>
      <c r="AD38">
        <f t="shared" si="1"/>
        <v>1329.020522981609</v>
      </c>
      <c r="AE38">
        <f>'IDT-1'!B38</f>
        <v>0</v>
      </c>
      <c r="AF38" s="26"/>
      <c r="AG38">
        <f t="shared" si="2"/>
        <v>1329.020522981609</v>
      </c>
      <c r="AI38" s="75">
        <f>PXIL!H38</f>
        <v>0</v>
      </c>
      <c r="AJ38" s="75">
        <f>PXIL!N38</f>
        <v>0</v>
      </c>
      <c r="AK38" s="75">
        <f>RTM_IEX!H38</f>
        <v>57.8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12.365406713032959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-0.93389121338912151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7.5692823999999987</v>
      </c>
      <c r="O39">
        <f>BRPL_ISGS_exbus!BB39</f>
        <v>793.49480563711006</v>
      </c>
      <c r="P39" s="77">
        <v>104.43</v>
      </c>
      <c r="Q39" s="77">
        <v>38.169999999999995</v>
      </c>
      <c r="R39" s="80">
        <v>46.499999999999993</v>
      </c>
      <c r="S39" s="80">
        <v>0</v>
      </c>
      <c r="T39" s="78">
        <f>SUMPRODUCT(LTA!F39:AJ39,LTA!F$101:AJ$101,LTA!F$103:AJ$103)</f>
        <v>231.08999999999997</v>
      </c>
      <c r="U39" s="78">
        <f>SUMPRODUCT(LTA!F39:AJ39,LTA!F$102:AJ$102,LTA!F$103:AJ$103)</f>
        <v>8.84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22.16</v>
      </c>
      <c r="Z39" s="75">
        <f>IEX!N39</f>
        <v>0</v>
      </c>
      <c r="AA39" s="117">
        <f>STOA!H39</f>
        <v>313.56999999999994</v>
      </c>
      <c r="AB39" s="117">
        <f>-STOA!N39</f>
        <v>-272.14999999999998</v>
      </c>
      <c r="AC39">
        <f t="shared" si="0"/>
        <v>16.859834527228614</v>
      </c>
      <c r="AD39">
        <f t="shared" si="1"/>
        <v>1337.8489787614146</v>
      </c>
      <c r="AE39">
        <f>'IDT-1'!B39</f>
        <v>0</v>
      </c>
      <c r="AF39" s="26"/>
      <c r="AG39">
        <f t="shared" si="2"/>
        <v>1337.8489787614146</v>
      </c>
      <c r="AI39" s="75">
        <f>PXIL!H39</f>
        <v>0</v>
      </c>
      <c r="AJ39" s="75">
        <f>PXIL!N39</f>
        <v>0</v>
      </c>
      <c r="AK39" s="75">
        <f>RTM_IEX!H39</f>
        <v>55.87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12.365406713032959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-0.93389121338912151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7.6662815999999987</v>
      </c>
      <c r="O40">
        <f>BRPL_ISGS_exbus!BB40</f>
        <v>793.49859037227839</v>
      </c>
      <c r="P40" s="77">
        <v>104.43</v>
      </c>
      <c r="Q40" s="77">
        <v>38.17</v>
      </c>
      <c r="R40" s="80">
        <v>46.499999999999993</v>
      </c>
      <c r="S40" s="80">
        <v>0</v>
      </c>
      <c r="T40" s="78">
        <f>SUMPRODUCT(LTA!F40:AJ40,LTA!F$101:AJ$101,LTA!F$103:AJ$103)</f>
        <v>254.91</v>
      </c>
      <c r="U40" s="78">
        <f>SUMPRODUCT(LTA!F40:AJ40,LTA!F$102:AJ$102,LTA!F$103:AJ$103)</f>
        <v>8.7899999999999991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13.48</v>
      </c>
      <c r="Z40" s="75">
        <f>IEX!N40</f>
        <v>0</v>
      </c>
      <c r="AA40" s="117">
        <f>STOA!H40</f>
        <v>321.96999999999997</v>
      </c>
      <c r="AB40" s="117">
        <f>-STOA!N40</f>
        <v>-272.14999999999998</v>
      </c>
      <c r="AC40">
        <f t="shared" si="0"/>
        <v>17.347185425858097</v>
      </c>
      <c r="AD40">
        <f t="shared" si="1"/>
        <v>1392.7424117979535</v>
      </c>
      <c r="AE40">
        <f>'IDT-1'!B40</f>
        <v>0</v>
      </c>
      <c r="AF40" s="26"/>
      <c r="AG40">
        <f t="shared" si="2"/>
        <v>1392.7424117979535</v>
      </c>
      <c r="AI40" s="75">
        <f>PXIL!H40</f>
        <v>0</v>
      </c>
      <c r="AJ40" s="75">
        <f>PXIL!N40</f>
        <v>0</v>
      </c>
      <c r="AK40" s="75">
        <f>RTM_IEX!H40</f>
        <v>87.66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12.365406713032959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-0.93389121338912151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7.5860063999999987</v>
      </c>
      <c r="O41">
        <f>BRPL_ISGS_exbus!BB41</f>
        <v>866.81764387666328</v>
      </c>
      <c r="P41" s="77">
        <v>104.43</v>
      </c>
      <c r="Q41" s="77">
        <v>38.17</v>
      </c>
      <c r="R41" s="80">
        <v>46.499999999999993</v>
      </c>
      <c r="S41" s="80">
        <v>0</v>
      </c>
      <c r="T41" s="78">
        <f>SUMPRODUCT(LTA!F41:AJ41,LTA!F$101:AJ$101,LTA!F$103:AJ$103)</f>
        <v>276.85000000000002</v>
      </c>
      <c r="U41" s="78">
        <f>SUMPRODUCT(LTA!F41:AJ41,LTA!F$102:AJ$102,LTA!F$103:AJ$103)</f>
        <v>8.84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334.40999999999997</v>
      </c>
      <c r="AB41" s="117">
        <f>-STOA!N41</f>
        <v>-272.14999999999998</v>
      </c>
      <c r="AC41">
        <f t="shared" si="0"/>
        <v>17.404638674936685</v>
      </c>
      <c r="AD41">
        <f t="shared" si="1"/>
        <v>1399.2137368532597</v>
      </c>
      <c r="AE41">
        <f>'IDT-1'!B41</f>
        <v>0</v>
      </c>
      <c r="AF41" s="26"/>
      <c r="AG41">
        <f t="shared" si="2"/>
        <v>1399.2137368532597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12.365406713032959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-0.93389121338912151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7.3050432000000001</v>
      </c>
      <c r="O42">
        <f>BRPL_ISGS_exbus!BB42</f>
        <v>888.53062683660437</v>
      </c>
      <c r="P42" s="77">
        <v>104.43</v>
      </c>
      <c r="Q42" s="77">
        <v>38.17</v>
      </c>
      <c r="R42" s="80">
        <v>46.499999999999993</v>
      </c>
      <c r="S42" s="80">
        <v>0</v>
      </c>
      <c r="T42" s="78">
        <f>SUMPRODUCT(LTA!F42:AJ42,LTA!F$101:AJ$101,LTA!F$103:AJ$103)</f>
        <v>296.27</v>
      </c>
      <c r="U42" s="78">
        <f>SUMPRODUCT(LTA!F42:AJ42,LTA!F$102:AJ$102,LTA!F$103:AJ$103)</f>
        <v>8.74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341.40999999999997</v>
      </c>
      <c r="AB42" s="117">
        <f>-STOA!N42</f>
        <v>-272.14999999999998</v>
      </c>
      <c r="AC42">
        <f t="shared" si="0"/>
        <v>17.824856448824164</v>
      </c>
      <c r="AD42">
        <f t="shared" si="1"/>
        <v>1446.5455388393136</v>
      </c>
      <c r="AE42">
        <f>'IDT-1'!B42</f>
        <v>0</v>
      </c>
      <c r="AF42" s="26"/>
      <c r="AG42">
        <f t="shared" si="2"/>
        <v>1446.5455388393136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12.365406713032959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-0.93389121338912151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6.9120291999999992</v>
      </c>
      <c r="O43">
        <f>BRPL_ISGS_exbus!BB43</f>
        <v>889.43722853234124</v>
      </c>
      <c r="P43" s="77">
        <v>104.43</v>
      </c>
      <c r="Q43" s="77">
        <v>38.17</v>
      </c>
      <c r="R43" s="80">
        <v>46.499999999999993</v>
      </c>
      <c r="S43" s="80">
        <v>0</v>
      </c>
      <c r="T43" s="78">
        <f>SUMPRODUCT(LTA!F43:AJ43,LTA!F$101:AJ$101,LTA!F$103:AJ$103)</f>
        <v>315.71000000000004</v>
      </c>
      <c r="U43" s="78">
        <f>SUMPRODUCT(LTA!F43:AJ43,LTA!F$102:AJ$102,LTA!F$103:AJ$103)</f>
        <v>8.85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343.59999999999997</v>
      </c>
      <c r="AB43" s="117">
        <f>-STOA!N43</f>
        <v>-272.14999999999998</v>
      </c>
      <c r="AC43">
        <f t="shared" si="0"/>
        <v>18.156296020546652</v>
      </c>
      <c r="AD43">
        <f t="shared" si="1"/>
        <v>1483.877686963328</v>
      </c>
      <c r="AE43">
        <f>'IDT-1'!B43</f>
        <v>0</v>
      </c>
      <c r="AF43" s="26"/>
      <c r="AG43">
        <f t="shared" si="2"/>
        <v>1483.877686963328</v>
      </c>
      <c r="AI43" s="75">
        <f>PXIL!H43</f>
        <v>0</v>
      </c>
      <c r="AJ43" s="75">
        <f>PXIL!N43</f>
        <v>0</v>
      </c>
      <c r="AK43" s="75">
        <f>RTM_IEX!H43</f>
        <v>15.41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-0.93389121338912151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7.0725795999999992</v>
      </c>
      <c r="O44">
        <f>BRPL_ISGS_exbus!BB44</f>
        <v>888.514053903834</v>
      </c>
      <c r="P44" s="77">
        <v>104.43</v>
      </c>
      <c r="Q44" s="77">
        <v>38.17</v>
      </c>
      <c r="R44" s="80">
        <v>46.499999999999993</v>
      </c>
      <c r="S44" s="80">
        <v>0</v>
      </c>
      <c r="T44" s="78">
        <f>SUMPRODUCT(LTA!F44:AJ44,LTA!F$101:AJ$101,LTA!F$103:AJ$103)</f>
        <v>333.91999999999996</v>
      </c>
      <c r="U44" s="78">
        <f>SUMPRODUCT(LTA!F44:AJ44,LTA!F$102:AJ$102,LTA!F$103:AJ$103)</f>
        <v>9.7899999999999991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5.78</v>
      </c>
      <c r="Z44" s="75">
        <f>IEX!N44</f>
        <v>0</v>
      </c>
      <c r="AA44" s="117">
        <f>STOA!H44</f>
        <v>327.83000000000004</v>
      </c>
      <c r="AB44" s="117">
        <f>-STOA!N44</f>
        <v>-272.14999999999998</v>
      </c>
      <c r="AC44">
        <f t="shared" si="0"/>
        <v>18.235840888032158</v>
      </c>
      <c r="AD44">
        <f t="shared" si="1"/>
        <v>1492.8373315828321</v>
      </c>
      <c r="AE44">
        <f>'IDT-1'!B44</f>
        <v>0</v>
      </c>
      <c r="AF44" s="26"/>
      <c r="AG44">
        <f t="shared" si="2"/>
        <v>1492.8373315828321</v>
      </c>
      <c r="AI44" s="75">
        <f>PXIL!H44</f>
        <v>0</v>
      </c>
      <c r="AJ44" s="75">
        <f>PXIL!N44</f>
        <v>0</v>
      </c>
      <c r="AK44" s="75">
        <f>RTM_IEX!H44</f>
        <v>15.41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3.6468103699388288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-0.93389121338912151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6.8869431999999993</v>
      </c>
      <c r="O45">
        <f>BRPL_ISGS_exbus!BB45</f>
        <v>888.54966763263394</v>
      </c>
      <c r="P45" s="77">
        <v>104.43</v>
      </c>
      <c r="Q45" s="77">
        <v>38.17</v>
      </c>
      <c r="R45" s="80">
        <v>46.499999999999993</v>
      </c>
      <c r="S45" s="80">
        <v>0</v>
      </c>
      <c r="T45" s="78">
        <f>SUMPRODUCT(LTA!F45:AJ45,LTA!F$101:AJ$101,LTA!F$103:AJ$103)</f>
        <v>349.14</v>
      </c>
      <c r="U45" s="78">
        <f>SUMPRODUCT(LTA!F45:AJ45,LTA!F$102:AJ$102,LTA!F$103:AJ$103)</f>
        <v>9.9599999999999991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325.73</v>
      </c>
      <c r="AB45" s="117">
        <f>-STOA!N45</f>
        <v>-272.14999999999998</v>
      </c>
      <c r="AC45">
        <f t="shared" si="0"/>
        <v>18.393363543286835</v>
      </c>
      <c r="AD45">
        <f t="shared" si="1"/>
        <v>1440.2693761977862</v>
      </c>
      <c r="AE45">
        <f>'IDT-1'!B45</f>
        <v>0</v>
      </c>
      <c r="AF45" s="26"/>
      <c r="AG45">
        <f t="shared" si="2"/>
        <v>1440.2693761977862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4.8899383983572893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-0.93389121338912151</v>
      </c>
      <c r="J46">
        <f>Bawana_RLNG!P46</f>
        <v>0</v>
      </c>
      <c r="K46">
        <f>Bawana_Spot!P46</f>
        <v>0</v>
      </c>
      <c r="L46">
        <f>TWOMCL!O46</f>
        <v>-6.124886877828053</v>
      </c>
      <c r="M46">
        <f>EDWPCL!S46</f>
        <v>0</v>
      </c>
      <c r="N46">
        <f>'MSW BWN'!S46</f>
        <v>7.4254560000000005</v>
      </c>
      <c r="O46">
        <f>BRPL_ISGS_exbus!BB46</f>
        <v>888.54966763263394</v>
      </c>
      <c r="P46" s="77">
        <v>104.43</v>
      </c>
      <c r="Q46" s="77">
        <v>38.17</v>
      </c>
      <c r="R46" s="80">
        <v>46.499999999999993</v>
      </c>
      <c r="S46" s="80">
        <v>0</v>
      </c>
      <c r="T46" s="78">
        <f>SUMPRODUCT(LTA!F46:AJ46,LTA!F$101:AJ$101,LTA!F$103:AJ$103)</f>
        <v>351.92999999999995</v>
      </c>
      <c r="U46" s="78">
        <f>SUMPRODUCT(LTA!F46:AJ46,LTA!F$102:AJ$102,LTA!F$103:AJ$103)</f>
        <v>10.209999999999999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5.68</v>
      </c>
      <c r="Z46" s="75">
        <f>IEX!N46</f>
        <v>0</v>
      </c>
      <c r="AA46" s="117">
        <f>STOA!H46</f>
        <v>325.73</v>
      </c>
      <c r="AB46" s="117">
        <f>-STOA!N46</f>
        <v>-272.14999999999998</v>
      </c>
      <c r="AC46">
        <f t="shared" si="0"/>
        <v>18.370738620935992</v>
      </c>
      <c r="AD46">
        <f t="shared" si="1"/>
        <v>1508.0355453188386</v>
      </c>
      <c r="AE46">
        <f>'IDT-1'!B46</f>
        <v>0</v>
      </c>
      <c r="AF46" s="26"/>
      <c r="AG46">
        <f t="shared" si="2"/>
        <v>1508.0355453188386</v>
      </c>
      <c r="AI46" s="75">
        <f>PXIL!H46</f>
        <v>0</v>
      </c>
      <c r="AJ46" s="75">
        <f>PXIL!N46</f>
        <v>0</v>
      </c>
      <c r="AK46" s="75">
        <f>RTM_IEX!H46</f>
        <v>22.16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0.08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-0.93389121338912151</v>
      </c>
      <c r="J47">
        <f>Bawana_RLNG!P47</f>
        <v>0</v>
      </c>
      <c r="K47">
        <f>Bawana_Spot!P47</f>
        <v>0</v>
      </c>
      <c r="L47">
        <f>TWOMCL!O47</f>
        <v>-5.9552036199095006</v>
      </c>
      <c r="M47">
        <f>EDWPCL!S47</f>
        <v>0</v>
      </c>
      <c r="N47">
        <f>'MSW BWN'!S47</f>
        <v>7.3769563999999992</v>
      </c>
      <c r="O47">
        <f>BRPL_ISGS_exbus!BB47</f>
        <v>909.56834959743389</v>
      </c>
      <c r="P47" s="77">
        <v>104.43</v>
      </c>
      <c r="Q47" s="77">
        <v>38.17</v>
      </c>
      <c r="R47" s="80">
        <v>46.499999999999993</v>
      </c>
      <c r="S47" s="80">
        <v>0</v>
      </c>
      <c r="T47" s="78">
        <f>SUMPRODUCT(LTA!F47:AJ47,LTA!F$101:AJ$101,LTA!F$103:AJ$103)</f>
        <v>354.38</v>
      </c>
      <c r="U47" s="78">
        <f>SUMPRODUCT(LTA!F47:AJ47,LTA!F$102:AJ$102,LTA!F$103:AJ$103)</f>
        <v>9.3099999999999987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5.68</v>
      </c>
      <c r="Z47" s="75">
        <f>IEX!N47</f>
        <v>0</v>
      </c>
      <c r="AA47" s="117">
        <f>STOA!H47</f>
        <v>325.73</v>
      </c>
      <c r="AB47" s="117">
        <f>-STOA!N47</f>
        <v>-272.14999999999998</v>
      </c>
      <c r="AC47">
        <f t="shared" si="0"/>
        <v>18.596601838009565</v>
      </c>
      <c r="AD47">
        <f t="shared" si="1"/>
        <v>1533.8168297546551</v>
      </c>
      <c r="AE47">
        <f>'IDT-1'!B47</f>
        <v>0</v>
      </c>
      <c r="AF47" s="26"/>
      <c r="AG47">
        <f t="shared" si="2"/>
        <v>1533.8168297546551</v>
      </c>
      <c r="AI47" s="75">
        <f>PXIL!H47</f>
        <v>0</v>
      </c>
      <c r="AJ47" s="75">
        <f>PXIL!N47</f>
        <v>0</v>
      </c>
      <c r="AK47" s="75">
        <f>RTM_IEX!H47</f>
        <v>17.34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0.1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12.365406713032959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-0.93389121338912151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7.3769563999999992</v>
      </c>
      <c r="O48">
        <f>BRPL_ISGS_exbus!BB48</f>
        <v>899.94736582203382</v>
      </c>
      <c r="P48" s="77">
        <v>104.43</v>
      </c>
      <c r="Q48" s="77">
        <v>38.159999999999997</v>
      </c>
      <c r="R48" s="80">
        <v>46.499999999999993</v>
      </c>
      <c r="S48" s="80">
        <v>0</v>
      </c>
      <c r="T48" s="78">
        <f>SUMPRODUCT(LTA!F48:AJ48,LTA!F$101:AJ$101,LTA!F$103:AJ$103)</f>
        <v>355.92999999999995</v>
      </c>
      <c r="U48" s="78">
        <f>SUMPRODUCT(LTA!F48:AJ48,LTA!F$102:AJ$102,LTA!F$103:AJ$103)</f>
        <v>9.2099999999999991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5.68</v>
      </c>
      <c r="Z48" s="75">
        <f>IEX!N48</f>
        <v>0</v>
      </c>
      <c r="AA48" s="117">
        <f>STOA!H48</f>
        <v>325.73</v>
      </c>
      <c r="AB48" s="117">
        <f>-STOA!N48</f>
        <v>-272.14999999999998</v>
      </c>
      <c r="AC48">
        <f t="shared" si="0"/>
        <v>18.452460588055946</v>
      </c>
      <c r="AD48">
        <f t="shared" si="1"/>
        <v>1517.2365868855113</v>
      </c>
      <c r="AE48">
        <f>'IDT-1'!B48</f>
        <v>0</v>
      </c>
      <c r="AF48" s="26"/>
      <c r="AG48">
        <f t="shared" si="2"/>
        <v>1517.2365868855113</v>
      </c>
      <c r="AI48" s="75">
        <f>PXIL!H48</f>
        <v>0</v>
      </c>
      <c r="AJ48" s="75">
        <f>PXIL!N48</f>
        <v>0</v>
      </c>
      <c r="AK48" s="75">
        <f>RTM_IEX!H48</f>
        <v>9.6300000000000008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0.08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12.365406713032959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-0.93389121338912151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7.3284567999999988</v>
      </c>
      <c r="O49">
        <f>BRPL_ISGS_exbus!BB49</f>
        <v>878.67991219323392</v>
      </c>
      <c r="P49" s="77">
        <v>104.43</v>
      </c>
      <c r="Q49" s="77">
        <v>38.17</v>
      </c>
      <c r="R49" s="80">
        <v>46.499999999999993</v>
      </c>
      <c r="S49" s="80">
        <v>0</v>
      </c>
      <c r="T49" s="78">
        <f>SUMPRODUCT(LTA!F49:AJ49,LTA!F$101:AJ$101,LTA!F$103:AJ$103)</f>
        <v>356.39</v>
      </c>
      <c r="U49" s="78">
        <f>SUMPRODUCT(LTA!F49:AJ49,LTA!F$102:AJ$102,LTA!F$103:AJ$103)</f>
        <v>9.6499999999999986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297.78999999999996</v>
      </c>
      <c r="AB49" s="117">
        <f>-STOA!N49</f>
        <v>-272.14999999999998</v>
      </c>
      <c r="AC49">
        <f t="shared" si="0"/>
        <v>18.434104199642508</v>
      </c>
      <c r="AD49">
        <f t="shared" si="1"/>
        <v>1515.1689900451249</v>
      </c>
      <c r="AE49">
        <f>'IDT-1'!B49</f>
        <v>0</v>
      </c>
      <c r="AF49" s="26"/>
      <c r="AG49">
        <f t="shared" si="2"/>
        <v>1515.1689900451249</v>
      </c>
      <c r="AI49" s="75">
        <f>PXIL!H49</f>
        <v>0</v>
      </c>
      <c r="AJ49" s="75">
        <f>PXIL!N49</f>
        <v>0</v>
      </c>
      <c r="AK49" s="75">
        <f>RTM_IEX!H49</f>
        <v>61.65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12.365406713032959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-0.93389121338912151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7.1679063999999988</v>
      </c>
      <c r="O50">
        <f>BRPL_ISGS_exbus!BB50</f>
        <v>878.67991219323392</v>
      </c>
      <c r="P50" s="77">
        <v>104.43</v>
      </c>
      <c r="Q50" s="77">
        <v>38.17</v>
      </c>
      <c r="R50" s="80">
        <v>46.499999999999993</v>
      </c>
      <c r="S50" s="80">
        <v>0</v>
      </c>
      <c r="T50" s="78">
        <f>SUMPRODUCT(LTA!F50:AJ50,LTA!F$101:AJ$101,LTA!F$103:AJ$103)</f>
        <v>356.8</v>
      </c>
      <c r="U50" s="78">
        <f>SUMPRODUCT(LTA!F50:AJ50,LTA!F$102:AJ$102,LTA!F$103:AJ$103)</f>
        <v>10.219999999999999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297.78999999999996</v>
      </c>
      <c r="AB50" s="117">
        <f>-STOA!N50</f>
        <v>-272.14999999999998</v>
      </c>
      <c r="AC50">
        <f t="shared" si="0"/>
        <v>18.441315356122505</v>
      </c>
      <c r="AD50">
        <f t="shared" si="1"/>
        <v>1515.981228488645</v>
      </c>
      <c r="AE50">
        <f>'IDT-1'!B50</f>
        <v>0</v>
      </c>
      <c r="AF50" s="26"/>
      <c r="AG50">
        <f t="shared" si="2"/>
        <v>1515.981228488645</v>
      </c>
      <c r="AI50" s="75">
        <f>PXIL!H50</f>
        <v>0</v>
      </c>
      <c r="AJ50" s="75">
        <f>PXIL!N50</f>
        <v>0</v>
      </c>
      <c r="AK50" s="75">
        <f>RTM_IEX!H50</f>
        <v>61.65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-0.93389121338912151</v>
      </c>
      <c r="J51">
        <f>Bawana_RLNG!P51</f>
        <v>0</v>
      </c>
      <c r="K51">
        <f>Bawana_Spot!P51</f>
        <v>0</v>
      </c>
      <c r="L51">
        <f>TWOMCL!O51</f>
        <v>-5.8710407239819</v>
      </c>
      <c r="M51">
        <f>EDWPCL!S51</f>
        <v>0</v>
      </c>
      <c r="N51">
        <f>'MSW BWN'!S51</f>
        <v>7.1277687999999992</v>
      </c>
      <c r="O51">
        <f>BRPL_ISGS_exbus!BB51</f>
        <v>888.62546071800966</v>
      </c>
      <c r="P51" s="77">
        <v>104.43</v>
      </c>
      <c r="Q51" s="77">
        <v>38.17</v>
      </c>
      <c r="R51" s="80">
        <v>46.499999999999993</v>
      </c>
      <c r="S51" s="80">
        <v>0</v>
      </c>
      <c r="T51" s="78">
        <f>SUMPRODUCT(LTA!F51:AJ51,LTA!F$101:AJ$101,LTA!F$103:AJ$103)</f>
        <v>356.95000000000005</v>
      </c>
      <c r="U51" s="78">
        <f>SUMPRODUCT(LTA!F51:AJ51,LTA!F$102:AJ$102,LTA!F$103:AJ$103)</f>
        <v>11.299999999999999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15.12</v>
      </c>
      <c r="Z51" s="75">
        <f>IEX!N51</f>
        <v>0</v>
      </c>
      <c r="AA51" s="117">
        <f>STOA!H51</f>
        <v>297.78999999999996</v>
      </c>
      <c r="AB51" s="117">
        <f>-STOA!N51</f>
        <v>-272.14999999999998</v>
      </c>
      <c r="AC51">
        <f t="shared" si="0"/>
        <v>18.432332356067949</v>
      </c>
      <c r="AD51">
        <f t="shared" si="1"/>
        <v>1515.4831856531002</v>
      </c>
      <c r="AE51">
        <f>'IDT-1'!B51</f>
        <v>0</v>
      </c>
      <c r="AF51" s="26"/>
      <c r="AG51">
        <f t="shared" si="2"/>
        <v>1515.4831856531002</v>
      </c>
      <c r="AI51" s="75">
        <f>PXIL!H51</f>
        <v>0</v>
      </c>
      <c r="AJ51" s="75">
        <f>PXIL!N51</f>
        <v>0</v>
      </c>
      <c r="AK51" s="75">
        <f>RTM_IEX!H51</f>
        <v>33.72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0.27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-0.93389121338912151</v>
      </c>
      <c r="J52">
        <f>Bawana_RLNG!P52</f>
        <v>0</v>
      </c>
      <c r="K52">
        <f>Bawana_Spot!P52</f>
        <v>0</v>
      </c>
      <c r="L52">
        <f>TWOMCL!O52</f>
        <v>-5.6036199095022621</v>
      </c>
      <c r="M52">
        <f>EDWPCL!S52</f>
        <v>0</v>
      </c>
      <c r="N52">
        <f>'MSW BWN'!S52</f>
        <v>7.4890071999999988</v>
      </c>
      <c r="O52">
        <f>BRPL_ISGS_exbus!BB52</f>
        <v>891.88917861589448</v>
      </c>
      <c r="P52" s="77">
        <v>104.43</v>
      </c>
      <c r="Q52" s="77">
        <v>38.159999999999997</v>
      </c>
      <c r="R52" s="80">
        <v>46.499999999999993</v>
      </c>
      <c r="S52" s="80">
        <v>0</v>
      </c>
      <c r="T52" s="78">
        <f>SUMPRODUCT(LTA!F52:AJ52,LTA!F$101:AJ$101,LTA!F$103:AJ$103)</f>
        <v>357.76000000000005</v>
      </c>
      <c r="U52" s="78">
        <f>SUMPRODUCT(LTA!F52:AJ52,LTA!F$102:AJ$102,LTA!F$103:AJ$103)</f>
        <v>11.989999999999998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10.4</v>
      </c>
      <c r="Z52" s="75">
        <f>IEX!N52</f>
        <v>0</v>
      </c>
      <c r="AA52" s="117">
        <f>STOA!H52</f>
        <v>297.78999999999996</v>
      </c>
      <c r="AB52" s="117">
        <f>-STOA!N52</f>
        <v>-272.14999999999998</v>
      </c>
      <c r="AC52">
        <f t="shared" si="0"/>
        <v>18.224511050618251</v>
      </c>
      <c r="AD52">
        <f t="shared" si="1"/>
        <v>1472.5233840709145</v>
      </c>
      <c r="AE52">
        <f>'IDT-1'!B52</f>
        <v>0</v>
      </c>
      <c r="AF52" s="26"/>
      <c r="AG52">
        <f t="shared" si="2"/>
        <v>1472.5233840709145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</v>
      </c>
      <c r="AM52" s="75">
        <f>RTM_PXI!H52</f>
        <v>0</v>
      </c>
      <c r="AN52" s="75">
        <f>RTM_PXI!N52</f>
        <v>0</v>
      </c>
      <c r="AO52" s="192">
        <f>GDAM_IEX!H52</f>
        <v>0.16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-0.93389121338912151</v>
      </c>
      <c r="J53">
        <f>Bawana_RLNG!P53</f>
        <v>0</v>
      </c>
      <c r="K53">
        <f>Bawana_Spot!P53</f>
        <v>0</v>
      </c>
      <c r="L53">
        <f>TWOMCL!O53</f>
        <v>-5.850678733031673</v>
      </c>
      <c r="M53">
        <f>EDWPCL!S53</f>
        <v>0</v>
      </c>
      <c r="N53">
        <f>'MSW BWN'!S53</f>
        <v>7.8184699999999987</v>
      </c>
      <c r="O53">
        <f>BRPL_ISGS_exbus!BB53</f>
        <v>897.16813255563068</v>
      </c>
      <c r="P53" s="77">
        <v>104.43</v>
      </c>
      <c r="Q53" s="77">
        <v>38.17</v>
      </c>
      <c r="R53" s="80">
        <v>46.499999999999993</v>
      </c>
      <c r="S53" s="80">
        <v>0</v>
      </c>
      <c r="T53" s="78">
        <f>SUMPRODUCT(LTA!F53:AJ53,LTA!F$101:AJ$101,LTA!F$103:AJ$103)</f>
        <v>358.44</v>
      </c>
      <c r="U53" s="78">
        <f>SUMPRODUCT(LTA!F53:AJ53,LTA!F$102:AJ$102,LTA!F$103:AJ$103)</f>
        <v>13.239999999999998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297.78999999999996</v>
      </c>
      <c r="AB53" s="117">
        <f>-STOA!N53</f>
        <v>-272.14999999999998</v>
      </c>
      <c r="AC53">
        <f t="shared" si="0"/>
        <v>18.395521343157</v>
      </c>
      <c r="AD53">
        <f t="shared" si="1"/>
        <v>1447.0937316945826</v>
      </c>
      <c r="AE53">
        <f>'IDT-1'!B53</f>
        <v>0</v>
      </c>
      <c r="AF53" s="26"/>
      <c r="AG53">
        <f t="shared" si="2"/>
        <v>1447.0937316945826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-0.93389121338912151</v>
      </c>
      <c r="J54">
        <f>Bawana_RLNG!P54</f>
        <v>0</v>
      </c>
      <c r="K54">
        <f>Bawana_Spot!P54</f>
        <v>0</v>
      </c>
      <c r="L54">
        <f>TWOMCL!O54</f>
        <v>-5.8778280542986421</v>
      </c>
      <c r="M54">
        <f>EDWPCL!S54</f>
        <v>0</v>
      </c>
      <c r="N54">
        <f>'MSW BWN'!S54</f>
        <v>7.1210791999999996</v>
      </c>
      <c r="O54">
        <f>BRPL_ISGS_exbus!BB54</f>
        <v>899.5085402297052</v>
      </c>
      <c r="P54" s="77">
        <v>104.43</v>
      </c>
      <c r="Q54" s="77">
        <v>38.17</v>
      </c>
      <c r="R54" s="80">
        <v>46.499999999999993</v>
      </c>
      <c r="S54" s="80">
        <v>0</v>
      </c>
      <c r="T54" s="78">
        <f>SUMPRODUCT(LTA!F54:AJ54,LTA!F$101:AJ$101,LTA!F$103:AJ$103)</f>
        <v>359.3</v>
      </c>
      <c r="U54" s="78">
        <f>SUMPRODUCT(LTA!F54:AJ54,LTA!F$102:AJ$102,LTA!F$103:AJ$103)</f>
        <v>14.51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297.78999999999996</v>
      </c>
      <c r="AB54" s="117">
        <f>-STOA!N54</f>
        <v>-272.14999999999998</v>
      </c>
      <c r="AC54">
        <f t="shared" si="0"/>
        <v>18.144864846074956</v>
      </c>
      <c r="AD54">
        <f t="shared" si="1"/>
        <v>1483.090255744472</v>
      </c>
      <c r="AE54">
        <f>'IDT-1'!B54</f>
        <v>0</v>
      </c>
      <c r="AF54" s="26"/>
      <c r="AG54">
        <f t="shared" si="2"/>
        <v>1483.090255744472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-0.93389121338912151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7.2247680000000001</v>
      </c>
      <c r="O55">
        <f>BRPL_ISGS_exbus!BB55</f>
        <v>830.40439185553009</v>
      </c>
      <c r="P55" s="77">
        <v>104.43</v>
      </c>
      <c r="Q55" s="77">
        <v>38.169999999999995</v>
      </c>
      <c r="R55" s="80">
        <v>46.499999999999993</v>
      </c>
      <c r="S55" s="80">
        <v>0</v>
      </c>
      <c r="T55" s="78">
        <f>SUMPRODUCT(LTA!F55:AJ55,LTA!F$101:AJ$101,LTA!F$103:AJ$103)</f>
        <v>359.21</v>
      </c>
      <c r="U55" s="78">
        <f>SUMPRODUCT(LTA!F55:AJ55,LTA!F$102:AJ$102,LTA!F$103:AJ$103)</f>
        <v>15.98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297.78999999999996</v>
      </c>
      <c r="AB55" s="117">
        <f>-STOA!N55</f>
        <v>-272.14999999999998</v>
      </c>
      <c r="AC55">
        <f t="shared" si="0"/>
        <v>17.552015119927081</v>
      </c>
      <c r="AD55">
        <f t="shared" si="1"/>
        <v>1415.8136837026327</v>
      </c>
      <c r="AE55">
        <f>'IDT-1'!B55</f>
        <v>0</v>
      </c>
      <c r="AF55" s="26"/>
      <c r="AG55">
        <f t="shared" si="2"/>
        <v>1415.8136837026327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-0.93389121338912151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7.4572315999999992</v>
      </c>
      <c r="O56">
        <f>BRPL_ISGS_exbus!BB56</f>
        <v>830.83525947052942</v>
      </c>
      <c r="P56" s="77">
        <v>104.43</v>
      </c>
      <c r="Q56" s="77">
        <v>38.169999999999995</v>
      </c>
      <c r="R56" s="80">
        <v>46.499999999999993</v>
      </c>
      <c r="S56" s="80">
        <v>0</v>
      </c>
      <c r="T56" s="78">
        <f>SUMPRODUCT(LTA!F56:AJ56,LTA!F$101:AJ$101,LTA!F$103:AJ$103)</f>
        <v>358.00999999999993</v>
      </c>
      <c r="U56" s="78">
        <f>SUMPRODUCT(LTA!F56:AJ56,LTA!F$102:AJ$102,LTA!F$103:AJ$103)</f>
        <v>17.53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297.78999999999996</v>
      </c>
      <c r="AB56" s="117">
        <f>-STOA!N56</f>
        <v>-272.14999999999998</v>
      </c>
      <c r="AC56">
        <f t="shared" si="0"/>
        <v>17.560932434619076</v>
      </c>
      <c r="AD56">
        <f t="shared" si="1"/>
        <v>1416.8180976029398</v>
      </c>
      <c r="AE56">
        <f>'IDT-1'!B56</f>
        <v>0</v>
      </c>
      <c r="AF56" s="26"/>
      <c r="AG56">
        <f t="shared" si="2"/>
        <v>1416.8180976029398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12.365406713032959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-0.93389121338912151</v>
      </c>
      <c r="J57">
        <f>Bawana_RLNG!P57</f>
        <v>0</v>
      </c>
      <c r="K57">
        <f>Bawana_Spot!P57</f>
        <v>0</v>
      </c>
      <c r="L57">
        <f>TWOMCL!O57</f>
        <v>-6.124886877828053</v>
      </c>
      <c r="M57">
        <f>EDWPCL!S57</f>
        <v>0</v>
      </c>
      <c r="N57">
        <f>'MSW BWN'!S57</f>
        <v>7.2164059999999992</v>
      </c>
      <c r="O57">
        <f>BRPL_ISGS_exbus!BB57</f>
        <v>891.20146590487025</v>
      </c>
      <c r="P57" s="77">
        <v>104.43</v>
      </c>
      <c r="Q57" s="77">
        <v>38.169999999999995</v>
      </c>
      <c r="R57" s="80">
        <v>46.499999999999993</v>
      </c>
      <c r="S57" s="80">
        <v>0</v>
      </c>
      <c r="T57" s="78">
        <f>SUMPRODUCT(LTA!F57:AJ57,LTA!F$101:AJ$101,LTA!F$103:AJ$103)</f>
        <v>356.67</v>
      </c>
      <c r="U57" s="78">
        <f>SUMPRODUCT(LTA!F57:AJ57,LTA!F$102:AJ$102,LTA!F$103:AJ$103)</f>
        <v>19.27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297.78999999999996</v>
      </c>
      <c r="AB57" s="117">
        <f>-STOA!N57</f>
        <v>-272.14999999999998</v>
      </c>
      <c r="AC57">
        <f t="shared" si="0"/>
        <v>18.274331604866919</v>
      </c>
      <c r="AD57">
        <f t="shared" si="1"/>
        <v>1454.9901689218193</v>
      </c>
      <c r="AE57">
        <f>'IDT-1'!B57</f>
        <v>0</v>
      </c>
      <c r="AF57" s="26"/>
      <c r="AG57">
        <f t="shared" si="2"/>
        <v>1454.9901689218193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3.6977791116446577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-0.93389121338912151</v>
      </c>
      <c r="J58">
        <f>Bawana_RLNG!P58</f>
        <v>0</v>
      </c>
      <c r="K58">
        <f>Bawana_Spot!P58</f>
        <v>0</v>
      </c>
      <c r="L58">
        <f>TWOMCL!O58</f>
        <v>-5.864253393665158</v>
      </c>
      <c r="M58">
        <f>EDWPCL!S58</f>
        <v>0</v>
      </c>
      <c r="N58">
        <f>'MSW BWN'!S58</f>
        <v>7.3535428000000005</v>
      </c>
      <c r="O58">
        <f>BRPL_ISGS_exbus!BB58</f>
        <v>854.6662673486004</v>
      </c>
      <c r="P58" s="77">
        <v>104.43</v>
      </c>
      <c r="Q58" s="77">
        <v>38.17</v>
      </c>
      <c r="R58" s="80">
        <v>46.499999999999993</v>
      </c>
      <c r="S58" s="80">
        <v>0</v>
      </c>
      <c r="T58" s="78">
        <f>SUMPRODUCT(LTA!F58:AJ58,LTA!F$101:AJ$101,LTA!F$103:AJ$103)</f>
        <v>352.9</v>
      </c>
      <c r="U58" s="78">
        <f>SUMPRODUCT(LTA!F58:AJ58,LTA!F$102:AJ$102,LTA!F$103:AJ$103)</f>
        <v>21.169999999999998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297.78999999999996</v>
      </c>
      <c r="AB58" s="117">
        <f>-STOA!N58</f>
        <v>-272.14999999999998</v>
      </c>
      <c r="AC58">
        <f t="shared" si="0"/>
        <v>18.045424279176675</v>
      </c>
      <c r="AD58">
        <f t="shared" si="1"/>
        <v>1387.5440203740141</v>
      </c>
      <c r="AE58">
        <f>'IDT-1'!B58</f>
        <v>0</v>
      </c>
      <c r="AF58" s="26"/>
      <c r="AG58">
        <f t="shared" si="2"/>
        <v>1387.5440203740141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11.713408169628936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-0.93389121338912151</v>
      </c>
      <c r="J59">
        <f>Bawana_RLNG!P59</f>
        <v>0</v>
      </c>
      <c r="K59">
        <f>Bawana_Spot!P59</f>
        <v>0</v>
      </c>
      <c r="L59">
        <f>TWOMCL!O59</f>
        <v>-5.3823529411764701</v>
      </c>
      <c r="M59">
        <f>EDWPCL!S59</f>
        <v>0</v>
      </c>
      <c r="N59">
        <f>'MSW BWN'!S59</f>
        <v>7.1361308000000001</v>
      </c>
      <c r="O59">
        <f>BRPL_ISGS_exbus!BB59</f>
        <v>820.62872708498344</v>
      </c>
      <c r="P59" s="77">
        <v>104.43</v>
      </c>
      <c r="Q59" s="77">
        <v>38.17</v>
      </c>
      <c r="R59" s="80">
        <v>46.499999999999993</v>
      </c>
      <c r="S59" s="80">
        <v>0</v>
      </c>
      <c r="T59" s="78">
        <f>SUMPRODUCT(LTA!F59:AJ59,LTA!F$101:AJ$101,LTA!F$103:AJ$103)</f>
        <v>351.45</v>
      </c>
      <c r="U59" s="78">
        <f>SUMPRODUCT(LTA!F59:AJ59,LTA!F$102:AJ$102,LTA!F$103:AJ$103)</f>
        <v>17.7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297.78999999999996</v>
      </c>
      <c r="AB59" s="117">
        <f>-STOA!N59</f>
        <v>-272.14999999999998</v>
      </c>
      <c r="AC59">
        <f t="shared" si="0"/>
        <v>17.639934505364707</v>
      </c>
      <c r="AD59">
        <f t="shared" si="1"/>
        <v>1427.2120873946819</v>
      </c>
      <c r="AE59">
        <f>'IDT-1'!B59</f>
        <v>0</v>
      </c>
      <c r="AF59" s="26"/>
      <c r="AG59">
        <f t="shared" si="2"/>
        <v>1427.2120873946819</v>
      </c>
      <c r="AI59" s="75">
        <f>PXIL!H59</f>
        <v>0</v>
      </c>
      <c r="AJ59" s="75">
        <f>PXIL!N59</f>
        <v>0</v>
      </c>
      <c r="AK59" s="75">
        <f>RTM_IEX!H59</f>
        <v>27.94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11.713408169628936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-0.93389121338912151</v>
      </c>
      <c r="J60">
        <f>Bawana_RLNG!P60</f>
        <v>0</v>
      </c>
      <c r="K60">
        <f>Bawana_Spot!P60</f>
        <v>0</v>
      </c>
      <c r="L60">
        <f>TWOMCL!O60</f>
        <v>-5.8832579185520357</v>
      </c>
      <c r="M60">
        <f>EDWPCL!S60</f>
        <v>0</v>
      </c>
      <c r="N60">
        <f>'MSW BWN'!S60</f>
        <v>7.0959932000000006</v>
      </c>
      <c r="O60">
        <f>BRPL_ISGS_exbus!BB60</f>
        <v>877.21005668023656</v>
      </c>
      <c r="P60" s="77">
        <v>104.43</v>
      </c>
      <c r="Q60" s="77">
        <v>38.17</v>
      </c>
      <c r="R60" s="80">
        <v>46.499999999999993</v>
      </c>
      <c r="S60" s="80">
        <v>0</v>
      </c>
      <c r="T60" s="78">
        <f>SUMPRODUCT(LTA!F60:AJ60,LTA!F$101:AJ$101,LTA!F$103:AJ$103)</f>
        <v>346.59000000000009</v>
      </c>
      <c r="U60" s="78">
        <f>SUMPRODUCT(LTA!F60:AJ60,LTA!F$102:AJ$102,LTA!F$103:AJ$103)</f>
        <v>18.740000000000002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296.39</v>
      </c>
      <c r="AB60" s="117">
        <f>-STOA!N60</f>
        <v>-272.14999999999998</v>
      </c>
      <c r="AC60">
        <f t="shared" si="0"/>
        <v>17.850136093188578</v>
      </c>
      <c r="AD60">
        <f t="shared" si="1"/>
        <v>1449.8821728247358</v>
      </c>
      <c r="AE60">
        <f>'IDT-1'!B60</f>
        <v>0</v>
      </c>
      <c r="AF60" s="26"/>
      <c r="AG60">
        <f t="shared" si="2"/>
        <v>1449.8821728247358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11.713408169628936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-0.93389121338912151</v>
      </c>
      <c r="J61">
        <f>Bawana_RLNG!P61</f>
        <v>0</v>
      </c>
      <c r="K61">
        <f>Bawana_Spot!P61</f>
        <v>0</v>
      </c>
      <c r="L61">
        <f>TWOMCL!O61</f>
        <v>-5.7990950226244342</v>
      </c>
      <c r="M61">
        <f>EDWPCL!S61</f>
        <v>0</v>
      </c>
      <c r="N61">
        <f>'MSW BWN'!S61</f>
        <v>6.9672183999999993</v>
      </c>
      <c r="O61">
        <f>BRPL_ISGS_exbus!BB61</f>
        <v>955.74416130859879</v>
      </c>
      <c r="P61" s="77">
        <v>104.43</v>
      </c>
      <c r="Q61" s="77">
        <v>38.17</v>
      </c>
      <c r="R61" s="80">
        <v>46.499999999999993</v>
      </c>
      <c r="S61" s="80">
        <v>0</v>
      </c>
      <c r="T61" s="78">
        <f>SUMPRODUCT(LTA!F61:AJ61,LTA!F$101:AJ$101,LTA!F$103:AJ$103)</f>
        <v>332.87</v>
      </c>
      <c r="U61" s="78">
        <f>SUMPRODUCT(LTA!F61:AJ61,LTA!F$102:AJ$102,LTA!F$103:AJ$103)</f>
        <v>20.75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292.89</v>
      </c>
      <c r="AB61" s="117">
        <f>-STOA!N61</f>
        <v>-272.14999999999998</v>
      </c>
      <c r="AC61">
        <f t="shared" si="0"/>
        <v>19.035854840831348</v>
      </c>
      <c r="AD61">
        <f t="shared" si="1"/>
        <v>1440.9759468013826</v>
      </c>
      <c r="AE61">
        <f>'IDT-1'!B61</f>
        <v>0</v>
      </c>
      <c r="AF61" s="26"/>
      <c r="AG61">
        <f t="shared" si="2"/>
        <v>1440.9759468013826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11.713408169628936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-0.93389121338912151</v>
      </c>
      <c r="J62">
        <f>Bawana_RLNG!P62</f>
        <v>0</v>
      </c>
      <c r="K62">
        <f>Bawana_Spot!P62</f>
        <v>0</v>
      </c>
      <c r="L62">
        <f>TWOMCL!O62</f>
        <v>-5.9755656108597286</v>
      </c>
      <c r="M62">
        <f>EDWPCL!S62</f>
        <v>0</v>
      </c>
      <c r="N62">
        <f>'MSW BWN'!S62</f>
        <v>5.8768135999999993</v>
      </c>
      <c r="O62">
        <f>BRPL_ISGS_exbus!BB62</f>
        <v>963.37926282854289</v>
      </c>
      <c r="P62" s="77">
        <v>104.43</v>
      </c>
      <c r="Q62" s="77">
        <v>38.17</v>
      </c>
      <c r="R62" s="80">
        <v>46.499999999999993</v>
      </c>
      <c r="S62" s="80">
        <v>0</v>
      </c>
      <c r="T62" s="78">
        <f>SUMPRODUCT(LTA!F62:AJ62,LTA!F$101:AJ$101,LTA!F$103:AJ$103)</f>
        <v>314.73</v>
      </c>
      <c r="U62" s="78">
        <f>SUMPRODUCT(LTA!F62:AJ62,LTA!F$102:AJ$102,LTA!F$103:AJ$103)</f>
        <v>23.72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285.89</v>
      </c>
      <c r="AB62" s="117">
        <f>-STOA!N62</f>
        <v>-272.14999999999998</v>
      </c>
      <c r="AC62">
        <f t="shared" si="0"/>
        <v>18.70460009486483</v>
      </c>
      <c r="AD62">
        <f t="shared" si="1"/>
        <v>1447.5054276790579</v>
      </c>
      <c r="AE62">
        <f>'IDT-1'!B62</f>
        <v>0</v>
      </c>
      <c r="AF62" s="26"/>
      <c r="AG62">
        <f t="shared" si="2"/>
        <v>1447.5054276790579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11.713408169628936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-0.93389121338912151</v>
      </c>
      <c r="J63">
        <f>Bawana_RLNG!P63</f>
        <v>0</v>
      </c>
      <c r="K63">
        <f>Bawana_Spot!P63</f>
        <v>0</v>
      </c>
      <c r="L63">
        <f>TWOMCL!O63</f>
        <v>-5.2384615384615376</v>
      </c>
      <c r="M63">
        <f>EDWPCL!S63</f>
        <v>0</v>
      </c>
      <c r="N63">
        <f>'MSW BWN'!S63</f>
        <v>4.0455355999999991</v>
      </c>
      <c r="O63">
        <f>BRPL_ISGS_exbus!BB63</f>
        <v>964.38996696394736</v>
      </c>
      <c r="P63" s="77">
        <v>104.43</v>
      </c>
      <c r="Q63" s="77">
        <v>38.159999999999997</v>
      </c>
      <c r="R63" s="80">
        <v>46.499999999999993</v>
      </c>
      <c r="S63" s="80">
        <v>0</v>
      </c>
      <c r="T63" s="78">
        <f>SUMPRODUCT(LTA!F63:AJ63,LTA!F$101:AJ$101,LTA!F$103:AJ$103)</f>
        <v>295.00999999999993</v>
      </c>
      <c r="U63" s="78">
        <f>SUMPRODUCT(LTA!F63:AJ63,LTA!F$102:AJ$102,LTA!F$103:AJ$103)</f>
        <v>23.5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278.89</v>
      </c>
      <c r="AB63" s="117">
        <f>-STOA!N63</f>
        <v>-272.14999999999998</v>
      </c>
      <c r="AC63">
        <f t="shared" si="0"/>
        <v>18.018646692316938</v>
      </c>
      <c r="AD63">
        <f t="shared" si="1"/>
        <v>1470.1579112894087</v>
      </c>
      <c r="AE63">
        <f>'IDT-1'!B63</f>
        <v>0</v>
      </c>
      <c r="AF63" s="26"/>
      <c r="AG63">
        <f t="shared" si="2"/>
        <v>1470.1579112894087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11.713408169628936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-0.93389121338912151</v>
      </c>
      <c r="J64">
        <f>Bawana_RLNG!P64</f>
        <v>0</v>
      </c>
      <c r="K64">
        <f>Bawana_Spot!P64</f>
        <v>0</v>
      </c>
      <c r="L64">
        <f>TWOMCL!O64</f>
        <v>-5.6171945701357462</v>
      </c>
      <c r="M64">
        <f>EDWPCL!S64</f>
        <v>0</v>
      </c>
      <c r="N64">
        <f>'MSW BWN'!S64</f>
        <v>3.3715583999999996</v>
      </c>
      <c r="O64">
        <f>BRPL_ISGS_exbus!BB64</f>
        <v>966.44472104155852</v>
      </c>
      <c r="P64" s="77">
        <v>104.43</v>
      </c>
      <c r="Q64" s="77">
        <v>38.159999999999997</v>
      </c>
      <c r="R64" s="80">
        <v>46.499999999999993</v>
      </c>
      <c r="S64" s="80">
        <v>0</v>
      </c>
      <c r="T64" s="78">
        <f>SUMPRODUCT(LTA!F64:AJ64,LTA!F$101:AJ$101,LTA!F$103:AJ$103)</f>
        <v>276.23999999999995</v>
      </c>
      <c r="U64" s="78">
        <f>SUMPRODUCT(LTA!F64:AJ64,LTA!F$102:AJ$102,LTA!F$103:AJ$103)</f>
        <v>25.47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25.52</v>
      </c>
      <c r="Z64" s="75">
        <f>IEX!N64</f>
        <v>0</v>
      </c>
      <c r="AA64" s="117">
        <f>STOA!H64</f>
        <v>268.39</v>
      </c>
      <c r="AB64" s="117">
        <f>-STOA!N64</f>
        <v>-272.14999999999998</v>
      </c>
      <c r="AC64">
        <f t="shared" si="0"/>
        <v>18.022279968991988</v>
      </c>
      <c r="AD64">
        <f t="shared" si="1"/>
        <v>1469.8063218586708</v>
      </c>
      <c r="AE64">
        <f>'IDT-1'!B64</f>
        <v>0</v>
      </c>
      <c r="AF64" s="26"/>
      <c r="AG64">
        <f t="shared" si="2"/>
        <v>1469.8063218586708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0.43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3.5866687287349208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-0.93389121338912151</v>
      </c>
      <c r="J65">
        <f>Bawana_RLNG!P65</f>
        <v>0</v>
      </c>
      <c r="K65">
        <f>Bawana_Spot!P65</f>
        <v>0</v>
      </c>
      <c r="L65">
        <f>TWOMCL!O65</f>
        <v>-5.6552036199095026</v>
      </c>
      <c r="M65">
        <f>EDWPCL!S65</f>
        <v>0</v>
      </c>
      <c r="N65">
        <f>'MSW BWN'!S65</f>
        <v>3.1073192000000001</v>
      </c>
      <c r="O65">
        <f>BRPL_ISGS_exbus!BB65</f>
        <v>964.60575085803771</v>
      </c>
      <c r="P65" s="77">
        <v>105.46000000000001</v>
      </c>
      <c r="Q65" s="77">
        <v>38.159999999999997</v>
      </c>
      <c r="R65" s="80">
        <v>46.499999999999993</v>
      </c>
      <c r="S65" s="80">
        <v>0</v>
      </c>
      <c r="T65" s="78">
        <f>SUMPRODUCT(LTA!F65:AJ65,LTA!F$101:AJ$101,LTA!F$103:AJ$103)</f>
        <v>254.01999999999998</v>
      </c>
      <c r="U65" s="78">
        <f>SUMPRODUCT(LTA!F65:AJ65,LTA!F$102:AJ$102,LTA!F$103:AJ$103)</f>
        <v>23.410000000000004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333.63</v>
      </c>
      <c r="AB65" s="117">
        <f>-STOA!N65</f>
        <v>-272.14999999999998</v>
      </c>
      <c r="AC65">
        <f t="shared" si="0"/>
        <v>18.792874197825849</v>
      </c>
      <c r="AD65">
        <f t="shared" si="1"/>
        <v>1393.8077697556482</v>
      </c>
      <c r="AE65">
        <f>'IDT-1'!B65</f>
        <v>0</v>
      </c>
      <c r="AF65" s="26"/>
      <c r="AG65">
        <f t="shared" si="2"/>
        <v>1393.8077697556482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4.6013685847589425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-0.93389121338912151</v>
      </c>
      <c r="J66">
        <f>Bawana_RLNG!P66</f>
        <v>0</v>
      </c>
      <c r="K66">
        <f>Bawana_Spot!P66</f>
        <v>0</v>
      </c>
      <c r="L66">
        <f>TWOMCL!O66</f>
        <v>-5.7475113122171946</v>
      </c>
      <c r="M66">
        <f>EDWPCL!S66</f>
        <v>0</v>
      </c>
      <c r="N66">
        <f>'MSW BWN'!S66</f>
        <v>3.0989572000000001</v>
      </c>
      <c r="O66">
        <f>BRPL_ISGS_exbus!BB66</f>
        <v>953.47679479136389</v>
      </c>
      <c r="P66" s="77">
        <v>105.46000000000001</v>
      </c>
      <c r="Q66" s="77">
        <v>38.159999999999997</v>
      </c>
      <c r="R66" s="80">
        <v>46.499999999999993</v>
      </c>
      <c r="S66" s="80">
        <v>0</v>
      </c>
      <c r="T66" s="78">
        <f>SUMPRODUCT(LTA!F66:AJ66,LTA!F$101:AJ$101,LTA!F$103:AJ$103)</f>
        <v>232.86999999999998</v>
      </c>
      <c r="U66" s="78">
        <f>SUMPRODUCT(LTA!F66:AJ66,LTA!F$102:AJ$102,LTA!F$103:AJ$103)</f>
        <v>23.169999999999998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17.34</v>
      </c>
      <c r="Z66" s="75">
        <f>IEX!N66</f>
        <v>0</v>
      </c>
      <c r="AA66" s="117">
        <f>STOA!H66</f>
        <v>323.13</v>
      </c>
      <c r="AB66" s="117">
        <f>-STOA!N66</f>
        <v>-272.14999999999998</v>
      </c>
      <c r="AC66">
        <f t="shared" si="0"/>
        <v>18.221449576147904</v>
      </c>
      <c r="AD66">
        <f t="shared" si="1"/>
        <v>1409.6142684743684</v>
      </c>
      <c r="AE66">
        <f>'IDT-1'!B66</f>
        <v>0</v>
      </c>
      <c r="AF66" s="26"/>
      <c r="AG66">
        <f t="shared" si="2"/>
        <v>1409.6142684743684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11.713408169628936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-0.93389121338912151</v>
      </c>
      <c r="J67">
        <f>Bawana_RLNG!P67</f>
        <v>0</v>
      </c>
      <c r="K67">
        <f>Bawana_Spot!P67</f>
        <v>0</v>
      </c>
      <c r="L67">
        <f>TWOMCL!O67</f>
        <v>-5.9294117647058826</v>
      </c>
      <c r="M67">
        <f>EDWPCL!S67</f>
        <v>0</v>
      </c>
      <c r="N67">
        <f>'MSW BWN'!S67</f>
        <v>3.227732</v>
      </c>
      <c r="O67">
        <f>BRPL_ISGS_exbus!BB67</f>
        <v>938.40923958456017</v>
      </c>
      <c r="P67" s="77">
        <v>104.43</v>
      </c>
      <c r="Q67" s="77">
        <v>38.159999999999997</v>
      </c>
      <c r="R67" s="80">
        <v>46.499999999999993</v>
      </c>
      <c r="S67" s="80">
        <v>0</v>
      </c>
      <c r="T67" s="78">
        <f>SUMPRODUCT(LTA!F67:AJ67,LTA!F$101:AJ$101,LTA!F$103:AJ$103)</f>
        <v>207.87000000000003</v>
      </c>
      <c r="U67" s="78">
        <f>SUMPRODUCT(LTA!F67:AJ67,LTA!F$102:AJ$102,LTA!F$103:AJ$103)</f>
        <v>22.71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370.12</v>
      </c>
      <c r="AB67" s="117">
        <f>-STOA!N67</f>
        <v>-272.14999999999998</v>
      </c>
      <c r="AC67">
        <f t="shared" si="0"/>
        <v>17.889018984095983</v>
      </c>
      <c r="AD67">
        <f t="shared" si="1"/>
        <v>1438.0980577919984</v>
      </c>
      <c r="AE67">
        <f>'IDT-1'!B67</f>
        <v>0</v>
      </c>
      <c r="AF67" s="26"/>
      <c r="AG67">
        <f t="shared" si="2"/>
        <v>1438.0980577919984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11.713408169628936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-0.93389121338912151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2.9869064000000001</v>
      </c>
      <c r="O68">
        <f>BRPL_ISGS_exbus!BB68</f>
        <v>941.3590885474091</v>
      </c>
      <c r="P68" s="77">
        <v>104.43</v>
      </c>
      <c r="Q68" s="77">
        <v>38.159999999999997</v>
      </c>
      <c r="R68" s="80">
        <v>46.499999999999993</v>
      </c>
      <c r="S68" s="80">
        <v>0</v>
      </c>
      <c r="T68" s="78">
        <f>SUMPRODUCT(LTA!F68:AJ68,LTA!F$101:AJ$101,LTA!F$103:AJ$103)</f>
        <v>181.58</v>
      </c>
      <c r="U68" s="78">
        <f>SUMPRODUCT(LTA!F68:AJ68,LTA!F$102:AJ$102,LTA!F$103:AJ$103)</f>
        <v>23.45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14.45</v>
      </c>
      <c r="Z68" s="75">
        <f>IEX!N68</f>
        <v>0</v>
      </c>
      <c r="AA68" s="117">
        <f>STOA!H68</f>
        <v>363.12</v>
      </c>
      <c r="AB68" s="117">
        <f>-STOA!N68</f>
        <v>-272.14999999999998</v>
      </c>
      <c r="AC68">
        <f t="shared" ref="AC68:AC98" si="3">SUMIF(B68:AB68,"&gt;0")*$AC$2-SUMIF(B68:AB68,"&lt;0")*($AC$2/(1-$AC$2))+SUMIF(AI68:AR68,"&gt;0")*$AC$2-SUMIF(AI68:AR68,"&lt;0")*($AC$2/(1-$AC$2))</f>
        <v>17.964057720857291</v>
      </c>
      <c r="AD68">
        <f t="shared" ref="AD68:AD98" si="4">SUM(B68:AB68,AI68:AR68)-AC68</f>
        <v>1462.2246639346811</v>
      </c>
      <c r="AE68">
        <f>'IDT-1'!B68</f>
        <v>0</v>
      </c>
      <c r="AF68" s="26"/>
      <c r="AG68">
        <f t="shared" ref="AG68:AG98" si="5">SUM(AD68:AF68)+AT68</f>
        <v>1462.2246639346811</v>
      </c>
      <c r="AI68" s="75">
        <f>PXIL!H68</f>
        <v>0</v>
      </c>
      <c r="AJ68" s="75">
        <f>PXIL!N68</f>
        <v>0</v>
      </c>
      <c r="AK68" s="75">
        <f>RTM_IEX!H68</f>
        <v>31.79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11.713408169628936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-0.93389121338912151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2.8414075999999997</v>
      </c>
      <c r="O69">
        <f>BRPL_ISGS_exbus!BB69</f>
        <v>951.45381203432646</v>
      </c>
      <c r="P69" s="77">
        <v>104.43</v>
      </c>
      <c r="Q69" s="77">
        <v>38.159999999999997</v>
      </c>
      <c r="R69" s="80">
        <v>46.499999999999993</v>
      </c>
      <c r="S69" s="80">
        <v>0</v>
      </c>
      <c r="T69" s="78">
        <f>SUMPRODUCT(LTA!F69:AJ69,LTA!F$101:AJ$101,LTA!F$103:AJ$103)</f>
        <v>153.20999999999998</v>
      </c>
      <c r="U69" s="78">
        <f>SUMPRODUCT(LTA!F69:AJ69,LTA!F$102:AJ$102,LTA!F$103:AJ$103)</f>
        <v>22.27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420.06</v>
      </c>
      <c r="AB69" s="117">
        <f>-STOA!N69</f>
        <v>-272.14999999999998</v>
      </c>
      <c r="AC69">
        <f t="shared" si="3"/>
        <v>17.987458898102165</v>
      </c>
      <c r="AD69">
        <f t="shared" si="4"/>
        <v>1464.8604874443538</v>
      </c>
      <c r="AE69">
        <f>'IDT-1'!B69</f>
        <v>0</v>
      </c>
      <c r="AF69" s="26"/>
      <c r="AG69">
        <f t="shared" si="5"/>
        <v>1464.8604874443538</v>
      </c>
      <c r="AI69" s="75">
        <f>PXIL!H69</f>
        <v>0</v>
      </c>
      <c r="AJ69" s="75">
        <f>PXIL!N69</f>
        <v>0</v>
      </c>
      <c r="AK69" s="75">
        <f>RTM_IEX!H69</f>
        <v>11.56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11.713408169628936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-0.93389121338912151</v>
      </c>
      <c r="J70">
        <f>Bawana_RLNG!P70</f>
        <v>0</v>
      </c>
      <c r="K70">
        <f>Bawana_Spot!P70</f>
        <v>0</v>
      </c>
      <c r="L70">
        <f>TWOMCL!O70</f>
        <v>-5.5574660633484161</v>
      </c>
      <c r="M70">
        <f>EDWPCL!S70</f>
        <v>0</v>
      </c>
      <c r="N70">
        <f>'MSW BWN'!S70</f>
        <v>2.7694943999999992</v>
      </c>
      <c r="O70">
        <f>BRPL_ISGS_exbus!BB70</f>
        <v>955.78960246091583</v>
      </c>
      <c r="P70" s="77">
        <v>104.43</v>
      </c>
      <c r="Q70" s="77">
        <v>38.159999999999997</v>
      </c>
      <c r="R70" s="80">
        <v>46.5</v>
      </c>
      <c r="S70" s="80">
        <v>0</v>
      </c>
      <c r="T70" s="78">
        <f>SUMPRODUCT(LTA!F70:AJ70,LTA!F$101:AJ$101,LTA!F$103:AJ$103)</f>
        <v>124.44000000000001</v>
      </c>
      <c r="U70" s="78">
        <f>SUMPRODUCT(LTA!F70:AJ70,LTA!F$102:AJ$102,LTA!F$103:AJ$103)</f>
        <v>15.32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5.78</v>
      </c>
      <c r="Z70" s="75">
        <f>IEX!N70</f>
        <v>0</v>
      </c>
      <c r="AA70" s="117">
        <f>STOA!H70</f>
        <v>437.50000000000006</v>
      </c>
      <c r="AB70" s="117">
        <f>-STOA!N70</f>
        <v>-272.14999999999998</v>
      </c>
      <c r="AC70">
        <f t="shared" si="3"/>
        <v>17.986222484982363</v>
      </c>
      <c r="AD70">
        <f t="shared" si="4"/>
        <v>1465.8649252688249</v>
      </c>
      <c r="AE70">
        <f>'IDT-1'!B70</f>
        <v>0</v>
      </c>
      <c r="AF70" s="26"/>
      <c r="AG70">
        <f t="shared" si="5"/>
        <v>1465.8649252688249</v>
      </c>
      <c r="AI70" s="75">
        <f>PXIL!H70</f>
        <v>0</v>
      </c>
      <c r="AJ70" s="75">
        <f>PXIL!N70</f>
        <v>0</v>
      </c>
      <c r="AK70" s="75">
        <f>RTM_IEX!H70</f>
        <v>20.23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11.713408169628936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-0.93389121338912151</v>
      </c>
      <c r="J71">
        <f>Bawana_RLNG!P71</f>
        <v>0</v>
      </c>
      <c r="K71">
        <f>Bawana_Spot!P71</f>
        <v>0</v>
      </c>
      <c r="L71">
        <f>TWOMCL!O71</f>
        <v>-6.1058823529411761</v>
      </c>
      <c r="M71">
        <f>EDWPCL!S71</f>
        <v>0</v>
      </c>
      <c r="N71">
        <f>'MSW BWN'!S71</f>
        <v>2.7293567999999997</v>
      </c>
      <c r="O71">
        <f>BRPL_ISGS_exbus!BB71</f>
        <v>934.46395411436924</v>
      </c>
      <c r="P71" s="77">
        <v>104.43</v>
      </c>
      <c r="Q71" s="77">
        <v>38.159999999999997</v>
      </c>
      <c r="R71" s="80">
        <v>42.77</v>
      </c>
      <c r="S71" s="80">
        <v>0</v>
      </c>
      <c r="T71" s="78">
        <f>SUMPRODUCT(LTA!F71:AJ71,LTA!F$101:AJ$101,LTA!F$103:AJ$103)</f>
        <v>95.97999999999999</v>
      </c>
      <c r="U71" s="78">
        <f>SUMPRODUCT(LTA!F71:AJ71,LTA!F$102:AJ$102,LTA!F$103:AJ$103)</f>
        <v>13.75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471.29999999999995</v>
      </c>
      <c r="AB71" s="117">
        <f>-STOA!N71</f>
        <v>-272.14999999999998</v>
      </c>
      <c r="AC71">
        <f t="shared" si="3"/>
        <v>17.734342773806524</v>
      </c>
      <c r="AD71">
        <f t="shared" si="4"/>
        <v>1400.2326027438617</v>
      </c>
      <c r="AE71">
        <f>'IDT-1'!B71</f>
        <v>0</v>
      </c>
      <c r="AF71" s="26"/>
      <c r="AG71">
        <f t="shared" si="5"/>
        <v>1400.2326027438617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-18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3.23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-0.93389121338912151</v>
      </c>
      <c r="J72">
        <f>Bawana_RLNG!P72</f>
        <v>0</v>
      </c>
      <c r="K72">
        <f>Bawana_Spot!P72</f>
        <v>0</v>
      </c>
      <c r="L72">
        <f>TWOMCL!O72</f>
        <v>-6.0339366515837103</v>
      </c>
      <c r="M72">
        <f>EDWPCL!S72</f>
        <v>0</v>
      </c>
      <c r="N72">
        <f>'MSW BWN'!S72</f>
        <v>2.9534583999999997</v>
      </c>
      <c r="O72">
        <f>BRPL_ISGS_exbus!BB72</f>
        <v>956.08925299121211</v>
      </c>
      <c r="P72" s="77">
        <v>104.43</v>
      </c>
      <c r="Q72" s="77">
        <v>38.159999999999997</v>
      </c>
      <c r="R72" s="80">
        <v>33.860000000000007</v>
      </c>
      <c r="S72" s="80">
        <v>0</v>
      </c>
      <c r="T72" s="78">
        <f>SUMPRODUCT(LTA!F72:AJ72,LTA!F$101:AJ$101,LTA!F$103:AJ$103)</f>
        <v>68.459999999999994</v>
      </c>
      <c r="U72" s="78">
        <f>SUMPRODUCT(LTA!F72:AJ72,LTA!F$102:AJ$102,LTA!F$103:AJ$103)</f>
        <v>13.379999999999999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521.13</v>
      </c>
      <c r="AB72" s="117">
        <f>-STOA!N72</f>
        <v>-272.14999999999998</v>
      </c>
      <c r="AC72">
        <f t="shared" si="3"/>
        <v>17.950326467599165</v>
      </c>
      <c r="AD72">
        <f t="shared" si="4"/>
        <v>1460.8645570586405</v>
      </c>
      <c r="AE72">
        <f>'IDT-1'!B72</f>
        <v>0</v>
      </c>
      <c r="AF72" s="26"/>
      <c r="AG72">
        <f t="shared" si="5"/>
        <v>1460.8645570586405</v>
      </c>
      <c r="AI72" s="75">
        <f>PXIL!H72</f>
        <v>0</v>
      </c>
      <c r="AJ72" s="75">
        <f>PXIL!N72</f>
        <v>0</v>
      </c>
      <c r="AK72" s="75">
        <f>RTM_IEX!H72</f>
        <v>16.38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3.23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-0.93389121338912151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2.8497695999999997</v>
      </c>
      <c r="O73">
        <f>BRPL_ISGS_exbus!BB73</f>
        <v>912.49096449759941</v>
      </c>
      <c r="P73" s="77">
        <v>104.43</v>
      </c>
      <c r="Q73" s="77">
        <v>38.159999999999997</v>
      </c>
      <c r="R73" s="80">
        <v>20.090000000000003</v>
      </c>
      <c r="S73" s="80">
        <v>0</v>
      </c>
      <c r="T73" s="78">
        <f>SUMPRODUCT(LTA!F73:AJ73,LTA!F$101:AJ$101,LTA!F$103:AJ$103)</f>
        <v>44.43</v>
      </c>
      <c r="U73" s="78">
        <f>SUMPRODUCT(LTA!F73:AJ73,LTA!F$102:AJ$102,LTA!F$103:AJ$103)</f>
        <v>13.04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545.57000000000005</v>
      </c>
      <c r="AB73" s="117">
        <f>-STOA!N73</f>
        <v>-272.14999999999998</v>
      </c>
      <c r="AC73">
        <f t="shared" si="3"/>
        <v>18.27664543348623</v>
      </c>
      <c r="AD73">
        <f t="shared" si="4"/>
        <v>1497.4334072026134</v>
      </c>
      <c r="AE73">
        <f>'IDT-1'!B73</f>
        <v>0</v>
      </c>
      <c r="AF73" s="26"/>
      <c r="AG73">
        <f t="shared" si="5"/>
        <v>1497.4334072026134</v>
      </c>
      <c r="AI73" s="75">
        <f>PXIL!H73</f>
        <v>0</v>
      </c>
      <c r="AJ73" s="75">
        <f>PXIL!N73</f>
        <v>0</v>
      </c>
      <c r="AK73" s="75">
        <f>RTM_IEX!H73</f>
        <v>110.77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3.23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-0.93389121338912151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3.0671815999999996</v>
      </c>
      <c r="O74">
        <f>BRPL_ISGS_exbus!BB74</f>
        <v>909.9985703825264</v>
      </c>
      <c r="P74" s="77">
        <v>104.43</v>
      </c>
      <c r="Q74" s="77">
        <v>38.159999999999997</v>
      </c>
      <c r="R74" s="80">
        <v>9.76</v>
      </c>
      <c r="S74" s="80">
        <v>0</v>
      </c>
      <c r="T74" s="78">
        <f>SUMPRODUCT(LTA!F74:AJ74,LTA!F$101:AJ$101,LTA!F$103:AJ$103)</f>
        <v>23.990000000000002</v>
      </c>
      <c r="U74" s="78">
        <f>SUMPRODUCT(LTA!F74:AJ74,LTA!F$102:AJ$102,LTA!F$103:AJ$103)</f>
        <v>12.780000000000001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13.49</v>
      </c>
      <c r="Z74" s="75">
        <f>IEX!N74</f>
        <v>0</v>
      </c>
      <c r="AA74" s="117">
        <f>STOA!H74</f>
        <v>540.48</v>
      </c>
      <c r="AB74" s="117">
        <f>-STOA!N74</f>
        <v>-272.14999999999998</v>
      </c>
      <c r="AC74">
        <f t="shared" si="3"/>
        <v>18.294817590873592</v>
      </c>
      <c r="AD74">
        <f t="shared" si="4"/>
        <v>1499.480252930153</v>
      </c>
      <c r="AE74">
        <f>'IDT-1'!B74</f>
        <v>0</v>
      </c>
      <c r="AF74" s="26"/>
      <c r="AG74">
        <f t="shared" si="5"/>
        <v>1499.480252930153</v>
      </c>
      <c r="AI74" s="75">
        <f>PXIL!H74</f>
        <v>0</v>
      </c>
      <c r="AJ74" s="75">
        <f>PXIL!N74</f>
        <v>0</v>
      </c>
      <c r="AK74" s="75">
        <f>RTM_IEX!H74</f>
        <v>137.74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4.3952780366573476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-0.93389121338912151</v>
      </c>
      <c r="J75">
        <f>Bawana_RLNG!P75</f>
        <v>0</v>
      </c>
      <c r="K75">
        <f>Bawana_Spot!P75</f>
        <v>0</v>
      </c>
      <c r="L75">
        <f>TWOMCL!O75</f>
        <v>-6.0339366515837103</v>
      </c>
      <c r="M75">
        <f>EDWPCL!S75</f>
        <v>0</v>
      </c>
      <c r="N75">
        <f>'MSW BWN'!S75</f>
        <v>2.6975811999999997</v>
      </c>
      <c r="O75">
        <f>BRPL_ISGS_exbus!BB75</f>
        <v>964.5330492929096</v>
      </c>
      <c r="P75" s="77">
        <v>104.43</v>
      </c>
      <c r="Q75" s="77">
        <v>38.159999999999997</v>
      </c>
      <c r="R75" s="80">
        <v>0</v>
      </c>
      <c r="S75" s="80">
        <v>0</v>
      </c>
      <c r="T75" s="78">
        <f>SUMPRODUCT(LTA!F75:AJ75,LTA!F$101:AJ$101,LTA!F$103:AJ$103)</f>
        <v>12.17</v>
      </c>
      <c r="U75" s="78">
        <f>SUMPRODUCT(LTA!F75:AJ75,LTA!F$102:AJ$102,LTA!F$103:AJ$103)</f>
        <v>12.15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334.93</v>
      </c>
      <c r="AB75" s="117">
        <f>-STOA!N75</f>
        <v>0</v>
      </c>
      <c r="AC75">
        <f t="shared" si="3"/>
        <v>13.581276197251235</v>
      </c>
      <c r="AD75">
        <f t="shared" si="4"/>
        <v>1515.4668044673431</v>
      </c>
      <c r="AE75">
        <f>'IDT-1'!B75</f>
        <v>0</v>
      </c>
      <c r="AF75" s="26"/>
      <c r="AG75">
        <f t="shared" si="5"/>
        <v>1515.4668044673431</v>
      </c>
      <c r="AI75" s="75">
        <f>PXIL!H75</f>
        <v>0</v>
      </c>
      <c r="AJ75" s="75">
        <f>PXIL!N75</f>
        <v>0</v>
      </c>
      <c r="AK75" s="75">
        <f>RTM_IEX!H75</f>
        <v>62.69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3.3359664761601877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-0.93389121338912151</v>
      </c>
      <c r="J76">
        <f>Bawana_RLNG!P76</f>
        <v>0</v>
      </c>
      <c r="K76">
        <f>Bawana_Spot!P76</f>
        <v>0</v>
      </c>
      <c r="L76">
        <f>TWOMCL!O76</f>
        <v>-6.0597285067873301</v>
      </c>
      <c r="M76">
        <f>EDWPCL!S76</f>
        <v>0</v>
      </c>
      <c r="N76">
        <f>'MSW BWN'!S76</f>
        <v>2.7293567999999997</v>
      </c>
      <c r="O76">
        <f>BRPL_ISGS_exbus!BB76</f>
        <v>980.34815625100782</v>
      </c>
      <c r="P76" s="77">
        <v>104.43</v>
      </c>
      <c r="Q76" s="77">
        <v>38.159999999999997</v>
      </c>
      <c r="R76" s="80">
        <v>0</v>
      </c>
      <c r="S76" s="80">
        <v>0</v>
      </c>
      <c r="T76" s="78">
        <f>SUMPRODUCT(LTA!F76:AJ76,LTA!F$101:AJ$101,LTA!F$103:AJ$103)</f>
        <v>6.59</v>
      </c>
      <c r="U76" s="78">
        <f>SUMPRODUCT(LTA!F76:AJ76,LTA!F$102:AJ$102,LTA!F$103:AJ$103)</f>
        <v>6.93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8.67</v>
      </c>
      <c r="Z76" s="75">
        <f>IEX!N76</f>
        <v>0</v>
      </c>
      <c r="AA76" s="117">
        <f>STOA!H76</f>
        <v>332.86</v>
      </c>
      <c r="AB76" s="117">
        <f>-STOA!N76</f>
        <v>0</v>
      </c>
      <c r="AC76">
        <f t="shared" si="3"/>
        <v>13.448251805409656</v>
      </c>
      <c r="AD76">
        <f t="shared" si="4"/>
        <v>1500.4316080015819</v>
      </c>
      <c r="AE76">
        <f>'IDT-1'!B76</f>
        <v>0</v>
      </c>
      <c r="AF76" s="26"/>
      <c r="AG76">
        <f t="shared" si="5"/>
        <v>1500.4316080015819</v>
      </c>
      <c r="AI76" s="75">
        <f>PXIL!H76</f>
        <v>0</v>
      </c>
      <c r="AJ76" s="75">
        <f>PXIL!N76</f>
        <v>0</v>
      </c>
      <c r="AK76" s="75">
        <f>RTM_IEX!H76</f>
        <v>36.96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3.3359664761601877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-0.93389121338912151</v>
      </c>
      <c r="J77">
        <f>Bawana_RLNG!P77</f>
        <v>0</v>
      </c>
      <c r="K77">
        <f>Bawana_Spot!P77</f>
        <v>0</v>
      </c>
      <c r="L77">
        <f>TWOMCL!O77</f>
        <v>-5.9294117647058826</v>
      </c>
      <c r="M77">
        <f>EDWPCL!S77</f>
        <v>0</v>
      </c>
      <c r="N77">
        <f>'MSW BWN'!S77</f>
        <v>3.997036</v>
      </c>
      <c r="O77">
        <f>BRPL_ISGS_exbus!BB77</f>
        <v>1100.7176431738287</v>
      </c>
      <c r="P77" s="77">
        <v>104.43</v>
      </c>
      <c r="Q77" s="77">
        <v>38.159999999999997</v>
      </c>
      <c r="R77" s="80">
        <v>0</v>
      </c>
      <c r="S77" s="80">
        <v>0</v>
      </c>
      <c r="T77" s="78">
        <f>SUMPRODUCT(LTA!F77:AJ77,LTA!F$101:AJ$101,LTA!F$103:AJ$103)</f>
        <v>4.4399999999999995</v>
      </c>
      <c r="U77" s="78">
        <f>SUMPRODUCT(LTA!F77:AJ77,LTA!F$102:AJ$102,LTA!F$103:AJ$103)</f>
        <v>8.2199999999999989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331.92</v>
      </c>
      <c r="AB77" s="117">
        <f>-STOA!N77</f>
        <v>0</v>
      </c>
      <c r="AC77">
        <f t="shared" si="3"/>
        <v>14.235197898636004</v>
      </c>
      <c r="AD77">
        <f t="shared" si="4"/>
        <v>1589.3321447732581</v>
      </c>
      <c r="AE77">
        <f>'IDT-1'!B77</f>
        <v>0</v>
      </c>
      <c r="AF77" s="26"/>
      <c r="AG77">
        <f t="shared" si="5"/>
        <v>1589.3321447732581</v>
      </c>
      <c r="AI77" s="75">
        <f>PXIL!H77</f>
        <v>0</v>
      </c>
      <c r="AJ77" s="75">
        <f>PXIL!N77</f>
        <v>0</v>
      </c>
      <c r="AK77" s="75">
        <f>RTM_IEX!H77</f>
        <v>15.35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3.3359664761601877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-0.93389121338912151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6.0524155999999998</v>
      </c>
      <c r="O78">
        <f>BRPL_ISGS_exbus!BB78</f>
        <v>1144.056703587391</v>
      </c>
      <c r="P78" s="77">
        <v>104.43</v>
      </c>
      <c r="Q78" s="77">
        <v>38.159999999999997</v>
      </c>
      <c r="R78" s="80">
        <v>0</v>
      </c>
      <c r="S78" s="80">
        <v>0</v>
      </c>
      <c r="T78" s="78">
        <f>SUMPRODUCT(LTA!F78:AJ78,LTA!F$101:AJ$101,LTA!F$103:AJ$103)</f>
        <v>4.1400000000000006</v>
      </c>
      <c r="U78" s="78">
        <f>SUMPRODUCT(LTA!F78:AJ78,LTA!F$102:AJ$102,LTA!F$103:AJ$103)</f>
        <v>9.66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14.2</v>
      </c>
      <c r="Z78" s="75">
        <f>IEX!N78</f>
        <v>0</v>
      </c>
      <c r="AA78" s="117">
        <f>STOA!H78</f>
        <v>283.75</v>
      </c>
      <c r="AB78" s="117">
        <f>-STOA!N78</f>
        <v>0</v>
      </c>
      <c r="AC78">
        <f t="shared" si="3"/>
        <v>14.212437322101158</v>
      </c>
      <c r="AD78">
        <f t="shared" si="4"/>
        <v>1586.3719668799508</v>
      </c>
      <c r="AE78">
        <f>'IDT-1'!B78</f>
        <v>0</v>
      </c>
      <c r="AF78" s="26"/>
      <c r="AG78">
        <f t="shared" si="5"/>
        <v>1586.3719668799508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11.822201434362334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-0.93389121338912151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6.6394279999999997</v>
      </c>
      <c r="O79">
        <f>BRPL_ISGS_exbus!BB79</f>
        <v>1142.4366797495456</v>
      </c>
      <c r="P79" s="77">
        <v>104.43</v>
      </c>
      <c r="Q79" s="77">
        <v>38.159999999999997</v>
      </c>
      <c r="R79" s="80">
        <v>0</v>
      </c>
      <c r="S79" s="80">
        <v>0</v>
      </c>
      <c r="T79" s="78">
        <f>SUMPRODUCT(LTA!F79:AJ79,LTA!F$101:AJ$101,LTA!F$103:AJ$103)</f>
        <v>4.34</v>
      </c>
      <c r="U79" s="78">
        <f>SUMPRODUCT(LTA!F79:AJ79,LTA!F$102:AJ$102,LTA!F$103:AJ$103)</f>
        <v>8.5300000000000011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9.69</v>
      </c>
      <c r="Z79" s="75">
        <f>IEX!N79</f>
        <v>0</v>
      </c>
      <c r="AA79" s="117">
        <f>STOA!H79</f>
        <v>235.59</v>
      </c>
      <c r="AB79" s="117">
        <f>-STOA!N79</f>
        <v>0</v>
      </c>
      <c r="AC79">
        <f t="shared" si="3"/>
        <v>14.067881689080293</v>
      </c>
      <c r="AD79">
        <f t="shared" si="4"/>
        <v>1570.0897460333283</v>
      </c>
      <c r="AE79">
        <f>'IDT-1'!B79</f>
        <v>0</v>
      </c>
      <c r="AF79" s="26"/>
      <c r="AG79">
        <f t="shared" si="5"/>
        <v>1570.0897460333283</v>
      </c>
      <c r="AI79" s="75">
        <f>PXIL!H79</f>
        <v>0</v>
      </c>
      <c r="AJ79" s="75">
        <f>PXIL!N79</f>
        <v>0</v>
      </c>
      <c r="AK79" s="75">
        <f>RTM_IEX!H79</f>
        <v>29.72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3.3359664761601877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-0.93389121338912151</v>
      </c>
      <c r="J80">
        <f>Bawana_RLNG!P80</f>
        <v>0</v>
      </c>
      <c r="K80">
        <f>Bawana_Spot!P80</f>
        <v>0</v>
      </c>
      <c r="L80">
        <f>TWOMCL!O80</f>
        <v>-5.6945701357466065</v>
      </c>
      <c r="M80">
        <f>EDWPCL!S80</f>
        <v>0</v>
      </c>
      <c r="N80">
        <f>'MSW BWN'!S80</f>
        <v>6.6544796000000002</v>
      </c>
      <c r="O80">
        <f>BRPL_ISGS_exbus!BB80</f>
        <v>1142.1000824448079</v>
      </c>
      <c r="P80" s="77">
        <v>104.43</v>
      </c>
      <c r="Q80" s="77">
        <v>38.159999999999997</v>
      </c>
      <c r="R80" s="80">
        <v>0</v>
      </c>
      <c r="S80" s="80">
        <v>0</v>
      </c>
      <c r="T80" s="78">
        <f>SUMPRODUCT(LTA!F80:AJ80,LTA!F$101:AJ$101,LTA!F$103:AJ$103)</f>
        <v>4.07</v>
      </c>
      <c r="U80" s="78">
        <f>SUMPRODUCT(LTA!F80:AJ80,LTA!F$102:AJ$102,LTA!F$103:AJ$103)</f>
        <v>7.23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235.59</v>
      </c>
      <c r="AB80" s="117">
        <f>-STOA!N80</f>
        <v>0</v>
      </c>
      <c r="AC80">
        <f t="shared" si="3"/>
        <v>13.625911913971198</v>
      </c>
      <c r="AD80">
        <f t="shared" si="4"/>
        <v>1521.1761552578612</v>
      </c>
      <c r="AE80">
        <f>'IDT-1'!B80</f>
        <v>0</v>
      </c>
      <c r="AF80" s="26"/>
      <c r="AG80">
        <f t="shared" si="5"/>
        <v>1521.1761552578612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3.3359664761601877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-0.93389121338912151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6.8718915999999988</v>
      </c>
      <c r="O81">
        <f>BRPL_ISGS_exbus!BB81</f>
        <v>1100.5495826201352</v>
      </c>
      <c r="P81" s="77">
        <v>104.43</v>
      </c>
      <c r="Q81" s="77">
        <v>38.159999999999997</v>
      </c>
      <c r="R81" s="80">
        <v>0</v>
      </c>
      <c r="S81" s="80">
        <v>0</v>
      </c>
      <c r="T81" s="78">
        <f>SUMPRODUCT(LTA!F81:AJ81,LTA!F$101:AJ$101,LTA!F$103:AJ$103)</f>
        <v>4.41</v>
      </c>
      <c r="U81" s="78">
        <f>SUMPRODUCT(LTA!F81:AJ81,LTA!F$102:AJ$102,LTA!F$103:AJ$103)</f>
        <v>6.89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235.59</v>
      </c>
      <c r="AB81" s="117">
        <f>-STOA!N81</f>
        <v>0</v>
      </c>
      <c r="AC81">
        <f t="shared" si="3"/>
        <v>13.868818046389304</v>
      </c>
      <c r="AD81">
        <f t="shared" si="4"/>
        <v>1547.6679411884065</v>
      </c>
      <c r="AE81">
        <f>'IDT-1'!B81</f>
        <v>0</v>
      </c>
      <c r="AF81" s="26"/>
      <c r="AG81">
        <f t="shared" si="5"/>
        <v>1547.6679411884065</v>
      </c>
      <c r="AI81" s="75">
        <f>PXIL!H81</f>
        <v>0</v>
      </c>
      <c r="AJ81" s="75">
        <f>PXIL!N81</f>
        <v>0</v>
      </c>
      <c r="AK81" s="75">
        <f>RTM_IEX!H81</f>
        <v>68.5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12.476806773510734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-0.93389121338912151</v>
      </c>
      <c r="J82">
        <f>Bawana_RLNG!P82</f>
        <v>0</v>
      </c>
      <c r="K82">
        <f>Bawana_Spot!P82</f>
        <v>0</v>
      </c>
      <c r="L82">
        <f>TWOMCL!O82</f>
        <v>-5.7990950226244342</v>
      </c>
      <c r="M82">
        <f>EDWPCL!S82</f>
        <v>0</v>
      </c>
      <c r="N82">
        <f>'MSW BWN'!S82</f>
        <v>7.0408039999999996</v>
      </c>
      <c r="O82">
        <f>BRPL_ISGS_exbus!BB82</f>
        <v>1119.3535332809977</v>
      </c>
      <c r="P82" s="77">
        <v>104.43</v>
      </c>
      <c r="Q82" s="77">
        <v>38.159999999999997</v>
      </c>
      <c r="R82" s="80">
        <v>0</v>
      </c>
      <c r="S82" s="80">
        <v>0</v>
      </c>
      <c r="T82" s="78">
        <f>SUMPRODUCT(LTA!F82:AJ82,LTA!F$101:AJ$101,LTA!F$103:AJ$103)</f>
        <v>4.08</v>
      </c>
      <c r="U82" s="78">
        <f>SUMPRODUCT(LTA!F82:AJ82,LTA!F$102:AJ$102,LTA!F$103:AJ$103)</f>
        <v>7.05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211.51</v>
      </c>
      <c r="AB82" s="117">
        <f>-STOA!N82</f>
        <v>0</v>
      </c>
      <c r="AC82">
        <f t="shared" si="3"/>
        <v>13.575453315941298</v>
      </c>
      <c r="AD82">
        <f t="shared" si="4"/>
        <v>1515.2827045025535</v>
      </c>
      <c r="AE82">
        <f>'IDT-1'!B82</f>
        <v>0</v>
      </c>
      <c r="AF82" s="26"/>
      <c r="AG82">
        <f t="shared" si="5"/>
        <v>1515.2827045025535</v>
      </c>
      <c r="AI82" s="75">
        <f>PXIL!H82</f>
        <v>0</v>
      </c>
      <c r="AJ82" s="75">
        <f>PXIL!N82</f>
        <v>0</v>
      </c>
      <c r="AK82" s="75">
        <f>RTM_IEX!H82</f>
        <v>31.63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12.476806773510734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-0.93389121338912151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7.4254560000000005</v>
      </c>
      <c r="O83">
        <f>BRPL_ISGS_exbus!BB83</f>
        <v>1080.6046788761794</v>
      </c>
      <c r="P83" s="77">
        <v>104.43</v>
      </c>
      <c r="Q83" s="77">
        <v>38.159999999999997</v>
      </c>
      <c r="R83" s="80">
        <v>0</v>
      </c>
      <c r="S83" s="80">
        <v>0</v>
      </c>
      <c r="T83" s="78">
        <f>SUMPRODUCT(LTA!F83:AJ83,LTA!F$101:AJ$101,LTA!F$103:AJ$103)</f>
        <v>5.0599999999999996</v>
      </c>
      <c r="U83" s="78">
        <f>SUMPRODUCT(LTA!F83:AJ83,LTA!F$102:AJ$102,LTA!F$103:AJ$103)</f>
        <v>6.68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211.34</v>
      </c>
      <c r="AB83" s="117">
        <f>-STOA!N83</f>
        <v>0</v>
      </c>
      <c r="AC83">
        <f t="shared" si="3"/>
        <v>13.356923265755771</v>
      </c>
      <c r="AD83">
        <f t="shared" si="4"/>
        <v>1401.6193369224347</v>
      </c>
      <c r="AE83">
        <f>'IDT-1'!B83</f>
        <v>0</v>
      </c>
      <c r="AF83" s="26"/>
      <c r="AG83">
        <f t="shared" si="5"/>
        <v>1401.6193369224347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12.476806773510734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-0.93389121338912151</v>
      </c>
      <c r="J84">
        <f>Bawana_RLNG!P84</f>
        <v>0</v>
      </c>
      <c r="K84">
        <f>Bawana_Spot!P84</f>
        <v>0</v>
      </c>
      <c r="L84">
        <f>TWOMCL!O84</f>
        <v>-6.0597285067873301</v>
      </c>
      <c r="M84">
        <f>EDWPCL!S84</f>
        <v>0</v>
      </c>
      <c r="N84">
        <f>'MSW BWN'!S84</f>
        <v>6.9839424000000001</v>
      </c>
      <c r="O84">
        <f>BRPL_ISGS_exbus!BB84</f>
        <v>1075.658602333614</v>
      </c>
      <c r="P84" s="77">
        <v>104.43</v>
      </c>
      <c r="Q84" s="77">
        <v>38.159999999999997</v>
      </c>
      <c r="R84" s="80">
        <v>0</v>
      </c>
      <c r="S84" s="80">
        <v>0</v>
      </c>
      <c r="T84" s="78">
        <f>SUMPRODUCT(LTA!F84:AJ84,LTA!F$101:AJ$101,LTA!F$103:AJ$103)</f>
        <v>5.34</v>
      </c>
      <c r="U84" s="78">
        <f>SUMPRODUCT(LTA!F84:AJ84,LTA!F$102:AJ$102,LTA!F$103:AJ$103)</f>
        <v>6.88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187.26</v>
      </c>
      <c r="AB84" s="117">
        <f>-STOA!N84</f>
        <v>0</v>
      </c>
      <c r="AC84">
        <f t="shared" si="3"/>
        <v>12.710599478833274</v>
      </c>
      <c r="AD84">
        <f t="shared" si="4"/>
        <v>1417.3451323081151</v>
      </c>
      <c r="AE84">
        <f>'IDT-1'!B84</f>
        <v>0</v>
      </c>
      <c r="AF84" s="26"/>
      <c r="AG84">
        <f t="shared" si="5"/>
        <v>1417.3451323081151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12.476806773510734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-0.93389121338912151</v>
      </c>
      <c r="J85">
        <f>Bawana_RLNG!P85</f>
        <v>0</v>
      </c>
      <c r="K85">
        <f>Bawana_Spot!P85</f>
        <v>0</v>
      </c>
      <c r="L85">
        <f>TWOMCL!O85</f>
        <v>-5.9809954751131214</v>
      </c>
      <c r="M85">
        <f>EDWPCL!S85</f>
        <v>0</v>
      </c>
      <c r="N85">
        <f>'MSW BWN'!S85</f>
        <v>6.8802535999999987</v>
      </c>
      <c r="O85">
        <f>BRPL_ISGS_exbus!BB85</f>
        <v>1101.887910986472</v>
      </c>
      <c r="P85" s="77">
        <v>104.43</v>
      </c>
      <c r="Q85" s="77">
        <v>38.159999999999997</v>
      </c>
      <c r="R85" s="80">
        <v>0</v>
      </c>
      <c r="S85" s="80">
        <v>0</v>
      </c>
      <c r="T85" s="78">
        <f>SUMPRODUCT(LTA!F85:AJ85,LTA!F$101:AJ$101,LTA!F$103:AJ$103)</f>
        <v>7.08</v>
      </c>
      <c r="U85" s="78">
        <f>SUMPRODUCT(LTA!F85:AJ85,LTA!F$102:AJ$102,LTA!F$103:AJ$103)</f>
        <v>6.93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196.89</v>
      </c>
      <c r="AB85" s="117">
        <f>-STOA!N85</f>
        <v>0</v>
      </c>
      <c r="AC85">
        <f t="shared" si="3"/>
        <v>13.040301931643011</v>
      </c>
      <c r="AD85">
        <f t="shared" si="4"/>
        <v>1454.6397827398375</v>
      </c>
      <c r="AE85">
        <f>'IDT-1'!B85</f>
        <v>0</v>
      </c>
      <c r="AF85" s="26"/>
      <c r="AG85">
        <f t="shared" si="5"/>
        <v>1454.6397827398375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12.476806773510734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-0.93389121338912151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6.5022911999999984</v>
      </c>
      <c r="O86">
        <f>BRPL_ISGS_exbus!BB86</f>
        <v>1074.0632233921106</v>
      </c>
      <c r="P86" s="77">
        <v>104.43</v>
      </c>
      <c r="Q86" s="77">
        <v>38.159999999999997</v>
      </c>
      <c r="R86" s="80">
        <v>0</v>
      </c>
      <c r="S86" s="80">
        <v>0</v>
      </c>
      <c r="T86" s="78">
        <f>SUMPRODUCT(LTA!F86:AJ86,LTA!F$101:AJ$101,LTA!F$103:AJ$103)</f>
        <v>9.49</v>
      </c>
      <c r="U86" s="78">
        <f>SUMPRODUCT(LTA!F86:AJ86,LTA!F$102:AJ$102,LTA!F$103:AJ$103)</f>
        <v>6.92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187.26</v>
      </c>
      <c r="AB86" s="117">
        <f>-STOA!N86</f>
        <v>0</v>
      </c>
      <c r="AC86">
        <f t="shared" si="3"/>
        <v>13.005010949467428</v>
      </c>
      <c r="AD86">
        <f t="shared" si="4"/>
        <v>1388.0966289546543</v>
      </c>
      <c r="AE86">
        <f>'IDT-1'!B86</f>
        <v>0</v>
      </c>
      <c r="AF86" s="26"/>
      <c r="AG86">
        <f t="shared" si="5"/>
        <v>1388.0966289546543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12.476806773510734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-0.93389121338912151</v>
      </c>
      <c r="J87">
        <f>Bawana_RLNG!P87</f>
        <v>0</v>
      </c>
      <c r="K87">
        <f>Bawana_Spot!P87</f>
        <v>0</v>
      </c>
      <c r="L87">
        <f>TWOMCL!O87</f>
        <v>-5.850678733031673</v>
      </c>
      <c r="M87">
        <f>EDWPCL!S87</f>
        <v>0</v>
      </c>
      <c r="N87">
        <f>'MSW BWN'!S87</f>
        <v>7.0006663999999992</v>
      </c>
      <c r="O87">
        <f>BRPL_ISGS_exbus!BB87</f>
        <v>982.15898469149761</v>
      </c>
      <c r="P87" s="77">
        <v>105.64</v>
      </c>
      <c r="Q87" s="77">
        <v>38.62431493745401</v>
      </c>
      <c r="R87" s="80">
        <v>0</v>
      </c>
      <c r="S87" s="80">
        <v>0</v>
      </c>
      <c r="T87" s="78">
        <f>SUMPRODUCT(LTA!F87:AJ87,LTA!F$101:AJ$101,LTA!F$103:AJ$103)</f>
        <v>9.5599999999999987</v>
      </c>
      <c r="U87" s="78">
        <f>SUMPRODUCT(LTA!F87:AJ87,LTA!F$102:AJ$102,LTA!F$103:AJ$103)</f>
        <v>7.0600000000000005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186.15</v>
      </c>
      <c r="AB87" s="117">
        <f>-STOA!N87</f>
        <v>0</v>
      </c>
      <c r="AC87">
        <f t="shared" si="3"/>
        <v>12.472300015682356</v>
      </c>
      <c r="AD87">
        <f t="shared" si="4"/>
        <v>1390.9239028403595</v>
      </c>
      <c r="AE87">
        <f>'IDT-1'!B87</f>
        <v>0</v>
      </c>
      <c r="AF87" s="26"/>
      <c r="AG87">
        <f t="shared" si="5"/>
        <v>1390.9239028403595</v>
      </c>
      <c r="AI87" s="75">
        <f>PXIL!H87</f>
        <v>0</v>
      </c>
      <c r="AJ87" s="75">
        <f>PXIL!N87</f>
        <v>0</v>
      </c>
      <c r="AK87" s="75">
        <f>RTM_IEX!H87</f>
        <v>61.65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12.476806773510734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-0.93389121338912151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7.0809415999999992</v>
      </c>
      <c r="O88">
        <f>BRPL_ISGS_exbus!BB88</f>
        <v>981.73544394149758</v>
      </c>
      <c r="P88" s="77">
        <v>105.64</v>
      </c>
      <c r="Q88" s="77">
        <v>38.62431493745401</v>
      </c>
      <c r="R88" s="80">
        <v>0</v>
      </c>
      <c r="S88" s="80">
        <v>0</v>
      </c>
      <c r="T88" s="78">
        <f>SUMPRODUCT(LTA!F88:AJ88,LTA!F$101:AJ$101,LTA!F$103:AJ$103)</f>
        <v>9.8099999999999987</v>
      </c>
      <c r="U88" s="78">
        <f>SUMPRODUCT(LTA!F88:AJ88,LTA!F$102:AJ$102,LTA!F$103:AJ$103)</f>
        <v>7.1099999999999994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186.15</v>
      </c>
      <c r="AB88" s="117">
        <f>-STOA!N88</f>
        <v>0</v>
      </c>
      <c r="AC88">
        <f t="shared" si="3"/>
        <v>12.313242632083572</v>
      </c>
      <c r="AD88">
        <f t="shared" si="4"/>
        <v>1372.4535831588792</v>
      </c>
      <c r="AE88">
        <f>'IDT-1'!B88</f>
        <v>0</v>
      </c>
      <c r="AF88" s="26"/>
      <c r="AG88">
        <f t="shared" si="5"/>
        <v>1372.4535831588792</v>
      </c>
      <c r="AI88" s="75">
        <f>PXIL!H88</f>
        <v>0</v>
      </c>
      <c r="AJ88" s="75">
        <f>PXIL!N88</f>
        <v>0</v>
      </c>
      <c r="AK88" s="75">
        <f>RTM_IEX!H88</f>
        <v>43.34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12.476806773510734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-0.93389121338912151</v>
      </c>
      <c r="J89">
        <f>Bawana_RLNG!P89</f>
        <v>0</v>
      </c>
      <c r="K89">
        <f>Bawana_Spot!P89</f>
        <v>0</v>
      </c>
      <c r="L89">
        <f>TWOMCL!O89</f>
        <v>-6.0461538461538451</v>
      </c>
      <c r="M89">
        <f>EDWPCL!S89</f>
        <v>0</v>
      </c>
      <c r="N89">
        <f>'MSW BWN'!S89</f>
        <v>6.8869431999999993</v>
      </c>
      <c r="O89">
        <f>BRPL_ISGS_exbus!BB89</f>
        <v>938.25799352892295</v>
      </c>
      <c r="P89" s="77">
        <v>104.42999999999999</v>
      </c>
      <c r="Q89" s="77">
        <v>38.159999999999997</v>
      </c>
      <c r="R89" s="80">
        <v>0</v>
      </c>
      <c r="S89" s="80">
        <v>0</v>
      </c>
      <c r="T89" s="78">
        <f>SUMPRODUCT(LTA!F89:AJ89,LTA!F$101:AJ$101,LTA!F$103:AJ$103)</f>
        <v>10.180000000000001</v>
      </c>
      <c r="U89" s="78">
        <f>SUMPRODUCT(LTA!F89:AJ89,LTA!F$102:AJ$102,LTA!F$103:AJ$103)</f>
        <v>6.96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186.15</v>
      </c>
      <c r="AB89" s="117">
        <f>-STOA!N89</f>
        <v>0</v>
      </c>
      <c r="AC89">
        <f t="shared" si="3"/>
        <v>11.729036010823819</v>
      </c>
      <c r="AD89">
        <f t="shared" si="4"/>
        <v>1306.8126624320673</v>
      </c>
      <c r="AE89">
        <f>'IDT-1'!B89</f>
        <v>0</v>
      </c>
      <c r="AF89" s="26"/>
      <c r="AG89">
        <f t="shared" si="5"/>
        <v>1306.8126624320673</v>
      </c>
      <c r="AI89" s="75">
        <f>PXIL!H89</f>
        <v>0</v>
      </c>
      <c r="AJ89" s="75">
        <f>PXIL!N89</f>
        <v>0</v>
      </c>
      <c r="AK89" s="75">
        <f>RTM_IEX!H89</f>
        <v>22.16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12.476806773510734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-0.93389121338912151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7.3936803999999992</v>
      </c>
      <c r="O90">
        <f>BRPL_ISGS_exbus!BB90</f>
        <v>921.29757221062277</v>
      </c>
      <c r="P90" s="77">
        <v>104.43</v>
      </c>
      <c r="Q90" s="77">
        <v>38.164382634289915</v>
      </c>
      <c r="R90" s="80">
        <v>0</v>
      </c>
      <c r="S90" s="80">
        <v>0</v>
      </c>
      <c r="T90" s="78">
        <f>SUMPRODUCT(LTA!F90:AJ90,LTA!F$101:AJ$101,LTA!F$103:AJ$103)</f>
        <v>10.45</v>
      </c>
      <c r="U90" s="78">
        <f>SUMPRODUCT(LTA!F90:AJ90,LTA!F$102:AJ$102,LTA!F$103:AJ$103)</f>
        <v>7.07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186.15</v>
      </c>
      <c r="AB90" s="117">
        <f>-STOA!N90</f>
        <v>0</v>
      </c>
      <c r="AC90">
        <f t="shared" si="3"/>
        <v>12.291902058024029</v>
      </c>
      <c r="AD90">
        <f t="shared" si="4"/>
        <v>1370.0498584988998</v>
      </c>
      <c r="AE90">
        <f>'IDT-1'!B90</f>
        <v>0</v>
      </c>
      <c r="AF90" s="26"/>
      <c r="AG90">
        <f t="shared" si="5"/>
        <v>1370.0498584988998</v>
      </c>
      <c r="AI90" s="75">
        <f>PXIL!H90</f>
        <v>0</v>
      </c>
      <c r="AJ90" s="75">
        <f>PXIL!N90</f>
        <v>0</v>
      </c>
      <c r="AK90" s="75">
        <f>RTM_IEX!H90</f>
        <v>102.11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12.476806773510734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-0.93389121338912151</v>
      </c>
      <c r="J91">
        <f>Bawana_RLNG!P91</f>
        <v>0</v>
      </c>
      <c r="K91">
        <f>Bawana_Spot!P91</f>
        <v>0</v>
      </c>
      <c r="L91">
        <f>TWOMCL!O91</f>
        <v>-5.8832579185520357</v>
      </c>
      <c r="M91">
        <f>EDWPCL!S91</f>
        <v>0</v>
      </c>
      <c r="N91">
        <f>'MSW BWN'!S91</f>
        <v>7.4087319999999988</v>
      </c>
      <c r="O91">
        <f>BRPL_ISGS_exbus!BB91</f>
        <v>988.05211761972032</v>
      </c>
      <c r="P91" s="77">
        <v>104.43</v>
      </c>
      <c r="Q91" s="77">
        <v>38.164382634289915</v>
      </c>
      <c r="R91" s="80">
        <v>0</v>
      </c>
      <c r="S91" s="80">
        <v>0</v>
      </c>
      <c r="T91" s="78">
        <f>SUMPRODUCT(LTA!F91:AJ91,LTA!F$101:AJ$101,LTA!F$103:AJ$103)</f>
        <v>10.050000000000001</v>
      </c>
      <c r="U91" s="78">
        <f>SUMPRODUCT(LTA!F91:AJ91,LTA!F$102:AJ$102,LTA!F$103:AJ$103)</f>
        <v>6.8199999999999994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296.65999999999997</v>
      </c>
      <c r="AB91" s="117">
        <f>-STOA!N91</f>
        <v>-224.33</v>
      </c>
      <c r="AC91">
        <f t="shared" si="3"/>
        <v>15.810278747680565</v>
      </c>
      <c r="AD91">
        <f t="shared" si="4"/>
        <v>1316.1846111478992</v>
      </c>
      <c r="AE91">
        <f>'IDT-1'!B91</f>
        <v>0</v>
      </c>
      <c r="AF91" s="26"/>
      <c r="AG91">
        <f t="shared" si="5"/>
        <v>1316.1846111478992</v>
      </c>
      <c r="AI91" s="75">
        <f>PXIL!H91</f>
        <v>0</v>
      </c>
      <c r="AJ91" s="75">
        <f>PXIL!N91</f>
        <v>0</v>
      </c>
      <c r="AK91" s="75">
        <f>RTM_IEX!H91</f>
        <v>99.22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12.476806773510734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-0.93389121338912151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7.3936803999999992</v>
      </c>
      <c r="O92">
        <f>BRPL_ISGS_exbus!BB92</f>
        <v>967.10809049192039</v>
      </c>
      <c r="P92" s="77">
        <v>104.43</v>
      </c>
      <c r="Q92" s="77">
        <v>38.164382634289915</v>
      </c>
      <c r="R92" s="80">
        <v>0</v>
      </c>
      <c r="S92" s="80">
        <v>0</v>
      </c>
      <c r="T92" s="78">
        <f>SUMPRODUCT(LTA!F92:AJ92,LTA!F$101:AJ$101,LTA!F$103:AJ$103)</f>
        <v>9.91</v>
      </c>
      <c r="U92" s="78">
        <f>SUMPRODUCT(LTA!F92:AJ92,LTA!F$102:AJ$102,LTA!F$103:AJ$103)</f>
        <v>7.45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296.65999999999997</v>
      </c>
      <c r="AB92" s="117">
        <f>-STOA!N92</f>
        <v>-224.33</v>
      </c>
      <c r="AC92">
        <f t="shared" si="3"/>
        <v>15.606880965953525</v>
      </c>
      <c r="AD92">
        <f t="shared" si="4"/>
        <v>1292.785397872268</v>
      </c>
      <c r="AE92">
        <f>'IDT-1'!B92</f>
        <v>0</v>
      </c>
      <c r="AF92" s="26"/>
      <c r="AG92">
        <f t="shared" si="5"/>
        <v>1292.785397872268</v>
      </c>
      <c r="AI92" s="75">
        <f>PXIL!H92</f>
        <v>0</v>
      </c>
      <c r="AJ92" s="75">
        <f>PXIL!N92</f>
        <v>0</v>
      </c>
      <c r="AK92" s="75">
        <f>RTM_IEX!H92</f>
        <v>96.33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12.476806773510734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-0.93389121338912151</v>
      </c>
      <c r="J93">
        <f>Bawana_RLNG!P93</f>
        <v>0</v>
      </c>
      <c r="K93">
        <f>Bawana_Spot!P93</f>
        <v>0</v>
      </c>
      <c r="L93">
        <f>TWOMCL!O93</f>
        <v>-5.7597285067873303</v>
      </c>
      <c r="M93">
        <f>EDWPCL!S93</f>
        <v>0</v>
      </c>
      <c r="N93">
        <f>'MSW BWN'!S93</f>
        <v>7.2883191999999983</v>
      </c>
      <c r="O93">
        <f>BRPL_ISGS_exbus!BB93</f>
        <v>959.07997075105709</v>
      </c>
      <c r="P93" s="77">
        <v>104.43</v>
      </c>
      <c r="Q93" s="77">
        <v>38.164382634289915</v>
      </c>
      <c r="R93" s="80">
        <v>0</v>
      </c>
      <c r="S93" s="80">
        <v>0</v>
      </c>
      <c r="T93" s="78">
        <f>SUMPRODUCT(LTA!F93:AJ93,LTA!F$101:AJ$101,LTA!F$103:AJ$103)</f>
        <v>10.31</v>
      </c>
      <c r="U93" s="78">
        <f>SUMPRODUCT(LTA!F93:AJ93,LTA!F$102:AJ$102,LTA!F$103:AJ$103)</f>
        <v>9.2899999999999991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282.20999999999998</v>
      </c>
      <c r="AB93" s="117">
        <f>-STOA!N93</f>
        <v>-224.33</v>
      </c>
      <c r="AC93">
        <f t="shared" si="3"/>
        <v>14.915959512725941</v>
      </c>
      <c r="AD93">
        <f t="shared" si="4"/>
        <v>1215.6999001259553</v>
      </c>
      <c r="AE93">
        <f>'IDT-1'!B93</f>
        <v>0</v>
      </c>
      <c r="AF93" s="26"/>
      <c r="AG93">
        <f t="shared" si="5"/>
        <v>1215.6999001259553</v>
      </c>
      <c r="AI93" s="75">
        <f>PXIL!H93</f>
        <v>0</v>
      </c>
      <c r="AJ93" s="75">
        <f>PXIL!N93</f>
        <v>0</v>
      </c>
      <c r="AK93" s="75">
        <f>RTM_IEX!H93</f>
        <v>38.53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12.476806773510734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-0.93389121338912151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7.4973691999999987</v>
      </c>
      <c r="O94">
        <f>BRPL_ISGS_exbus!BB94</f>
        <v>943.55593569275709</v>
      </c>
      <c r="P94" s="77">
        <v>104.43</v>
      </c>
      <c r="Q94" s="77">
        <v>38.164382634289915</v>
      </c>
      <c r="R94" s="80">
        <v>0</v>
      </c>
      <c r="S94" s="80">
        <v>0</v>
      </c>
      <c r="T94" s="78">
        <f>SUMPRODUCT(LTA!F94:AJ94,LTA!F$101:AJ$101,LTA!F$103:AJ$103)</f>
        <v>9.4</v>
      </c>
      <c r="U94" s="78">
        <f>SUMPRODUCT(LTA!F94:AJ94,LTA!F$102:AJ$102,LTA!F$103:AJ$103)</f>
        <v>11.99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267.77</v>
      </c>
      <c r="AB94" s="117">
        <f>-STOA!N94</f>
        <v>-224.33</v>
      </c>
      <c r="AC94">
        <f t="shared" si="3"/>
        <v>15.207198465160888</v>
      </c>
      <c r="AD94">
        <f t="shared" si="4"/>
        <v>1247.7666143738975</v>
      </c>
      <c r="AE94">
        <f>'IDT-1'!B94</f>
        <v>0</v>
      </c>
      <c r="AF94" s="26"/>
      <c r="AG94">
        <f t="shared" si="5"/>
        <v>1247.7666143738975</v>
      </c>
      <c r="AI94" s="75">
        <f>PXIL!H94</f>
        <v>0</v>
      </c>
      <c r="AJ94" s="75">
        <f>PXIL!N94</f>
        <v>0</v>
      </c>
      <c r="AK94" s="75">
        <f>RTM_IEX!H94</f>
        <v>99.22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12.476806773510734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-0.93389121338912151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7.1528547999999992</v>
      </c>
      <c r="O95">
        <f>BRPL_ISGS_exbus!BB95</f>
        <v>937.15375882641592</v>
      </c>
      <c r="P95" s="77">
        <v>104.43</v>
      </c>
      <c r="Q95" s="77">
        <v>38.164382634289915</v>
      </c>
      <c r="R95" s="80">
        <v>0</v>
      </c>
      <c r="S95" s="80">
        <v>0</v>
      </c>
      <c r="T95" s="78">
        <f>SUMPRODUCT(LTA!F95:AJ95,LTA!F$101:AJ$101,LTA!F$103:AJ$103)</f>
        <v>9.23</v>
      </c>
      <c r="U95" s="78">
        <f>SUMPRODUCT(LTA!F95:AJ95,LTA!F$102:AJ$102,LTA!F$103:AJ$103)</f>
        <v>12.969999999999999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253.32</v>
      </c>
      <c r="AB95" s="117">
        <f>-STOA!N95</f>
        <v>-224.33</v>
      </c>
      <c r="AC95">
        <f t="shared" si="3"/>
        <v>15.010811582017084</v>
      </c>
      <c r="AD95">
        <f t="shared" si="4"/>
        <v>1225.6463099906998</v>
      </c>
      <c r="AE95">
        <f>'IDT-1'!B95</f>
        <v>0</v>
      </c>
      <c r="AF95" s="26"/>
      <c r="AG95">
        <f t="shared" si="5"/>
        <v>1225.6463099906998</v>
      </c>
      <c r="AI95" s="75">
        <f>PXIL!H95</f>
        <v>0</v>
      </c>
      <c r="AJ95" s="75">
        <f>PXIL!N95</f>
        <v>0</v>
      </c>
      <c r="AK95" s="75">
        <f>RTM_IEX!H95</f>
        <v>97.29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12.476806773510734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-0.93389121338912151</v>
      </c>
      <c r="J96">
        <f>Bawana_RLNG!P96</f>
        <v>0</v>
      </c>
      <c r="K96">
        <f>Bawana_Spot!P96</f>
        <v>0</v>
      </c>
      <c r="L96">
        <f>TWOMCL!O96</f>
        <v>-5.4990950226244344</v>
      </c>
      <c r="M96">
        <f>EDWPCL!S96</f>
        <v>0</v>
      </c>
      <c r="N96">
        <f>'MSW BWN'!S96</f>
        <v>7.2732675999999996</v>
      </c>
      <c r="O96">
        <f>BRPL_ISGS_exbus!BB96</f>
        <v>937.15375882641592</v>
      </c>
      <c r="P96" s="77">
        <v>104.43</v>
      </c>
      <c r="Q96" s="77">
        <v>38.164382634289915</v>
      </c>
      <c r="R96" s="80">
        <v>0</v>
      </c>
      <c r="S96" s="80">
        <v>0</v>
      </c>
      <c r="T96" s="78">
        <f>SUMPRODUCT(LTA!F96:AJ96,LTA!F$101:AJ$101,LTA!F$103:AJ$103)</f>
        <v>8.9700000000000006</v>
      </c>
      <c r="U96" s="78">
        <f>SUMPRODUCT(LTA!F96:AJ96,LTA!F$102:AJ$102,LTA!F$103:AJ$103)</f>
        <v>13.14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253.32</v>
      </c>
      <c r="AB96" s="117">
        <f>-STOA!N96</f>
        <v>-224.33</v>
      </c>
      <c r="AC96">
        <f t="shared" si="3"/>
        <v>14.725754456400146</v>
      </c>
      <c r="AD96">
        <f t="shared" si="4"/>
        <v>1194.799475141803</v>
      </c>
      <c r="AE96">
        <f>'IDT-1'!B96</f>
        <v>0</v>
      </c>
      <c r="AF96" s="26"/>
      <c r="AG96">
        <f t="shared" si="5"/>
        <v>1194.799475141803</v>
      </c>
      <c r="AI96" s="75">
        <f>PXIL!H96</f>
        <v>0</v>
      </c>
      <c r="AJ96" s="75">
        <f>PXIL!N96</f>
        <v>0</v>
      </c>
      <c r="AK96" s="75">
        <f>RTM_IEX!H96</f>
        <v>65.5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12.476806773510734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-0.93389121338912151</v>
      </c>
      <c r="J97">
        <f>Bawana_RLNG!P97</f>
        <v>0</v>
      </c>
      <c r="K97">
        <f>Bawana_Spot!P97</f>
        <v>0</v>
      </c>
      <c r="L97">
        <f>TWOMCL!O97</f>
        <v>-5.4990950226244344</v>
      </c>
      <c r="M97">
        <f>EDWPCL!S97</f>
        <v>0</v>
      </c>
      <c r="N97">
        <f>'MSW BWN'!S97</f>
        <v>7.1762684000000005</v>
      </c>
      <c r="O97">
        <f>BRPL_ISGS_exbus!BB97</f>
        <v>948.01607020181598</v>
      </c>
      <c r="P97" s="77">
        <v>104.43</v>
      </c>
      <c r="Q97" s="77">
        <v>38.164382634289915</v>
      </c>
      <c r="R97" s="80">
        <v>0</v>
      </c>
      <c r="S97" s="80">
        <v>0</v>
      </c>
      <c r="T97" s="78">
        <f>SUMPRODUCT(LTA!F97:AJ97,LTA!F$101:AJ$101,LTA!F$103:AJ$103)</f>
        <v>9.32</v>
      </c>
      <c r="U97" s="78">
        <f>SUMPRODUCT(LTA!F97:AJ97,LTA!F$102:AJ$102,LTA!F$103:AJ$103)</f>
        <v>12.77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234.05</v>
      </c>
      <c r="AB97" s="117">
        <f>-STOA!N97</f>
        <v>-224.33</v>
      </c>
      <c r="AC97">
        <f t="shared" si="3"/>
        <v>14.599873203543668</v>
      </c>
      <c r="AD97">
        <f t="shared" si="4"/>
        <v>1180.6206685700595</v>
      </c>
      <c r="AE97">
        <f>'IDT-1'!B97</f>
        <v>0</v>
      </c>
      <c r="AF97" s="26"/>
      <c r="AG97">
        <f t="shared" si="5"/>
        <v>1180.6206685700595</v>
      </c>
      <c r="AI97" s="75">
        <f>PXIL!H97</f>
        <v>0</v>
      </c>
      <c r="AJ97" s="75">
        <f>PXIL!N97</f>
        <v>0</v>
      </c>
      <c r="AK97" s="75">
        <f>RTM_IEX!H97</f>
        <v>59.72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12.476806773510734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-0.93389121338912151</v>
      </c>
      <c r="J98">
        <f>Bawana_RLNG!P98</f>
        <v>0</v>
      </c>
      <c r="K98">
        <f>Bawana_Spot!P98</f>
        <v>0</v>
      </c>
      <c r="L98">
        <f>TWOMCL!O98</f>
        <v>-5.5194570135746597</v>
      </c>
      <c r="M98">
        <f>EDWPCL!S98</f>
        <v>0</v>
      </c>
      <c r="N98">
        <f>'MSW BWN'!S98</f>
        <v>7.0642175999999992</v>
      </c>
      <c r="O98">
        <f>BRPL_ISGS_exbus!BB98</f>
        <v>948.01607020181598</v>
      </c>
      <c r="P98" s="77">
        <v>104.43</v>
      </c>
      <c r="Q98" s="77">
        <v>38.164382634289915</v>
      </c>
      <c r="R98" s="80">
        <v>0</v>
      </c>
      <c r="S98" s="80">
        <v>0</v>
      </c>
      <c r="T98" s="78">
        <f>SUMPRODUCT(LTA!F98:AJ98,LTA!F$101:AJ$101,LTA!F$103:AJ$103)</f>
        <v>9.98</v>
      </c>
      <c r="U98" s="78">
        <f>SUMPRODUCT(LTA!F98:AJ98,LTA!F$102:AJ$102,LTA!F$103:AJ$103)</f>
        <v>12.95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209.97000000000003</v>
      </c>
      <c r="AB98" s="117">
        <f>-STOA!N98</f>
        <v>-224.33</v>
      </c>
      <c r="AC98">
        <f t="shared" si="3"/>
        <v>14.411451932855929</v>
      </c>
      <c r="AD98">
        <f t="shared" si="4"/>
        <v>1159.3566770497973</v>
      </c>
      <c r="AE98">
        <f>'IDT-1'!B98</f>
        <v>0</v>
      </c>
      <c r="AF98" s="26"/>
      <c r="AG98">
        <f t="shared" si="5"/>
        <v>1159.3566770497973</v>
      </c>
      <c r="AI98" s="75">
        <f>PXIL!H98</f>
        <v>0</v>
      </c>
      <c r="AJ98" s="75">
        <f>PXIL!N98</f>
        <v>0</v>
      </c>
      <c r="AK98" s="75">
        <f>RTM_IEX!H98</f>
        <v>61.64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0.25700160048520237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-2.2413389121338903E-2</v>
      </c>
      <c r="J99">
        <f t="shared" si="6"/>
        <v>0</v>
      </c>
      <c r="K99">
        <f t="shared" si="6"/>
        <v>0</v>
      </c>
      <c r="L99">
        <f t="shared" si="6"/>
        <v>-0.1436416654316981</v>
      </c>
      <c r="M99">
        <f t="shared" si="6"/>
        <v>0</v>
      </c>
      <c r="N99">
        <f t="shared" si="6"/>
        <v>0.15776919880000004</v>
      </c>
      <c r="O99">
        <f t="shared" si="6"/>
        <v>21.421839405547658</v>
      </c>
      <c r="P99" s="77">
        <f t="shared" si="6"/>
        <v>2.5077550000000026</v>
      </c>
      <c r="Q99" s="77">
        <f t="shared" si="6"/>
        <v>0.91622701839587839</v>
      </c>
      <c r="R99" s="80">
        <f t="shared" si="6"/>
        <v>0.51899875167336018</v>
      </c>
      <c r="S99" s="80">
        <f t="shared" si="6"/>
        <v>0</v>
      </c>
      <c r="T99" s="78">
        <f t="shared" si="6"/>
        <v>2.8148699999999991</v>
      </c>
      <c r="U99" s="78">
        <f t="shared" si="6"/>
        <v>0.26966749999999995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0.27610249999999992</v>
      </c>
      <c r="Z99" s="75">
        <f t="shared" si="6"/>
        <v>0</v>
      </c>
      <c r="AA99" s="117">
        <f t="shared" si="6"/>
        <v>6.5857400000000013</v>
      </c>
      <c r="AB99" s="117">
        <f t="shared" si="6"/>
        <v>-5.0604400000000025</v>
      </c>
      <c r="AC99">
        <f t="shared" si="6"/>
        <v>0.37408040457436315</v>
      </c>
      <c r="AD99">
        <f t="shared" si="6"/>
        <v>31.386343015774695</v>
      </c>
      <c r="AE99">
        <f t="shared" si="6"/>
        <v>2.9259999999999998E-2</v>
      </c>
      <c r="AG99">
        <f t="shared" si="6"/>
        <v>31.415603015774696</v>
      </c>
      <c r="AI99">
        <f t="shared" si="6"/>
        <v>0</v>
      </c>
      <c r="AJ99">
        <f t="shared" si="6"/>
        <v>0</v>
      </c>
      <c r="AK99">
        <f t="shared" si="6"/>
        <v>1.3847775</v>
      </c>
      <c r="AL99">
        <f t="shared" si="6"/>
        <v>-0.12075</v>
      </c>
      <c r="AM99">
        <f t="shared" si="6"/>
        <v>0</v>
      </c>
      <c r="AN99">
        <f t="shared" si="6"/>
        <v>0</v>
      </c>
      <c r="AO99">
        <f t="shared" si="6"/>
        <v>2.8000000000000003E-4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44851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21.27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-0.54225941422594148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4.0935919999999992</v>
      </c>
      <c r="O3">
        <f>BYPL_ISGS_exbus!BB3</f>
        <v>496.08154361208983</v>
      </c>
      <c r="P3" s="77">
        <v>28.899999999999995</v>
      </c>
      <c r="Q3" s="77">
        <v>9.629999999999999</v>
      </c>
      <c r="R3" s="80">
        <v>0</v>
      </c>
      <c r="S3" s="80">
        <v>0</v>
      </c>
      <c r="T3" s="78">
        <f>SUMPRODUCT(LTA!F3:AJ3,LTA!F$101:AJ$101,LTA!F$104:AJ$104)</f>
        <v>4.87</v>
      </c>
      <c r="U3" s="78">
        <f>SUMPRODUCT(LTA!F3:AJ3,LTA!F$102:AJ$102,LTA!F$104:AJ$104)</f>
        <v>48.699999999999996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55.27</v>
      </c>
      <c r="AB3" s="117">
        <f>-STOA!O3</f>
        <v>-130.20999999999998</v>
      </c>
      <c r="AC3">
        <f>SUMIF(B3:AB3,"&gt;0")*$AC$2-SUMIF(B3:AB3,"&lt;0")*($AC$2/(1-$AC$2))+SUMIF(AI3:AR3,"&gt;0")*$AC$2-SUMIF(AI3:AR3,"&lt;0")*($AC$2/(1-$AC$2))</f>
        <v>7.4417986764828283</v>
      </c>
      <c r="AD3">
        <f>SUM(B3:AB3,AI3:AR3)-AC3</f>
        <v>575.39107752138125</v>
      </c>
      <c r="AE3">
        <f>'IDT-1'!C3</f>
        <v>0</v>
      </c>
      <c r="AF3" s="26"/>
      <c r="AG3">
        <f>SUM(AD3:AF3)</f>
        <v>575.39107752138125</v>
      </c>
      <c r="AI3" s="75">
        <f>PXIL!I3</f>
        <v>0</v>
      </c>
      <c r="AJ3" s="75">
        <f>PXIL!O3</f>
        <v>0</v>
      </c>
      <c r="AK3" s="75">
        <f>RTM_IEX!I3</f>
        <v>43.35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21.27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-0.54225941422594148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4.1576439999999995</v>
      </c>
      <c r="O4">
        <f>BYPL_ISGS_exbus!BB4</f>
        <v>495.73383209363891</v>
      </c>
      <c r="P4" s="77">
        <v>28.899999999999995</v>
      </c>
      <c r="Q4" s="77">
        <v>9.629999999999999</v>
      </c>
      <c r="R4" s="80">
        <v>0</v>
      </c>
      <c r="S4" s="80">
        <v>0</v>
      </c>
      <c r="T4" s="78">
        <f>SUMPRODUCT(LTA!F4:AJ4,LTA!F$101:AJ$101,LTA!F$104:AJ$104)</f>
        <v>4.88</v>
      </c>
      <c r="U4" s="78">
        <f>SUMPRODUCT(LTA!F4:AJ4,LTA!F$102:AJ$102,LTA!F$104:AJ$104)</f>
        <v>48.699999999999996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55.27</v>
      </c>
      <c r="AB4" s="117">
        <f>-STOA!O4</f>
        <v>-130.20999999999998</v>
      </c>
      <c r="AC4">
        <f t="shared" ref="AC4:AC67" si="0">SUMIF(B4:AB4,"&gt;0")*$AC$2-SUMIF(B4:AB4,"&lt;0")*($AC$2/(1-$AC$2))+SUMIF(AI4:AR4,"&gt;0")*$AC$2-SUMIF(AI4:AR4,"&lt;0")*($AC$2/(1-$AC$2))</f>
        <v>7.3122304727204597</v>
      </c>
      <c r="AD4">
        <f t="shared" ref="AD4:AD67" si="1">SUM(B4:AB4,AI4:AR4)-AC4</f>
        <v>560.79698620669251</v>
      </c>
      <c r="AE4">
        <f>'IDT-1'!C4</f>
        <v>0</v>
      </c>
      <c r="AF4" s="26"/>
      <c r="AG4">
        <f t="shared" ref="AG4:AG67" si="2">SUM(AD4:AF4)</f>
        <v>560.79698620669251</v>
      </c>
      <c r="AI4" s="75">
        <f>PXIL!I4</f>
        <v>0</v>
      </c>
      <c r="AJ4" s="75">
        <f>PXIL!O4</f>
        <v>0</v>
      </c>
      <c r="AK4" s="75">
        <f>RTM_IEX!I4</f>
        <v>28.9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-0.54225941422594148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4.0935919999999992</v>
      </c>
      <c r="O5">
        <f>BYPL_ISGS_exbus!BB5</f>
        <v>495.73489925307524</v>
      </c>
      <c r="P5" s="77">
        <v>28.899999999999995</v>
      </c>
      <c r="Q5" s="77">
        <v>9.629999999999999</v>
      </c>
      <c r="R5" s="80">
        <v>0</v>
      </c>
      <c r="S5" s="80">
        <v>0</v>
      </c>
      <c r="T5" s="78">
        <f>SUMPRODUCT(LTA!F5:AJ5,LTA!F$101:AJ$101,LTA!F$104:AJ$104)</f>
        <v>4.91</v>
      </c>
      <c r="U5" s="78">
        <f>SUMPRODUCT(LTA!F5:AJ5,LTA!F$102:AJ$102,LTA!F$104:AJ$104)</f>
        <v>48.699999999999996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55.27</v>
      </c>
      <c r="AB5" s="117">
        <f>-STOA!O5</f>
        <v>-130.20999999999998</v>
      </c>
      <c r="AC5">
        <f t="shared" si="0"/>
        <v>7.2304534200947348</v>
      </c>
      <c r="AD5">
        <f t="shared" si="1"/>
        <v>551.58591637003144</v>
      </c>
      <c r="AE5">
        <f>'IDT-1'!C5</f>
        <v>0</v>
      </c>
      <c r="AF5" s="26"/>
      <c r="AG5">
        <f t="shared" si="2"/>
        <v>551.58591637003144</v>
      </c>
      <c r="AI5" s="75">
        <f>PXIL!I5</f>
        <v>0</v>
      </c>
      <c r="AJ5" s="75">
        <f>PXIL!O5</f>
        <v>0</v>
      </c>
      <c r="AK5" s="75">
        <f>RTM_IEX!I5</f>
        <v>33.72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-0.54225941422594148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4.2312559999999992</v>
      </c>
      <c r="O6">
        <f>BYPL_ISGS_exbus!BB6</f>
        <v>495.86097040718175</v>
      </c>
      <c r="P6" s="77">
        <v>28.899999999999995</v>
      </c>
      <c r="Q6" s="77">
        <v>9.629999999999999</v>
      </c>
      <c r="R6" s="80">
        <v>0</v>
      </c>
      <c r="S6" s="80">
        <v>0</v>
      </c>
      <c r="T6" s="78">
        <f>SUMPRODUCT(LTA!F6:AJ6,LTA!F$101:AJ$101,LTA!F$104:AJ$104)</f>
        <v>4.92</v>
      </c>
      <c r="U6" s="78">
        <f>SUMPRODUCT(LTA!F6:AJ6,LTA!F$102:AJ$102,LTA!F$104:AJ$104)</f>
        <v>48.71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55.27</v>
      </c>
      <c r="AB6" s="117">
        <f>-STOA!O6</f>
        <v>-130.20999999999998</v>
      </c>
      <c r="AC6">
        <f t="shared" si="0"/>
        <v>7.1905342894508726</v>
      </c>
      <c r="AD6">
        <f t="shared" si="1"/>
        <v>547.08957065478182</v>
      </c>
      <c r="AE6">
        <f>'IDT-1'!C6</f>
        <v>0</v>
      </c>
      <c r="AF6" s="26"/>
      <c r="AG6">
        <f t="shared" si="2"/>
        <v>547.08957065478182</v>
      </c>
      <c r="AI6" s="75">
        <f>PXIL!I6</f>
        <v>0</v>
      </c>
      <c r="AJ6" s="75">
        <f>PXIL!O6</f>
        <v>0</v>
      </c>
      <c r="AK6" s="75">
        <f>RTM_IEX!I6</f>
        <v>28.9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-0.54225941422594148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4.3134719999999991</v>
      </c>
      <c r="O7">
        <f>BYPL_ISGS_exbus!BB7</f>
        <v>494.79666900518174</v>
      </c>
      <c r="P7" s="77">
        <v>28.899999999999995</v>
      </c>
      <c r="Q7" s="77">
        <v>9.629999999999999</v>
      </c>
      <c r="R7" s="80">
        <v>0</v>
      </c>
      <c r="S7" s="80">
        <v>0</v>
      </c>
      <c r="T7" s="78">
        <f>SUMPRODUCT(LTA!F7:AJ7,LTA!F$101:AJ$101,LTA!F$104:AJ$104)</f>
        <v>5.04</v>
      </c>
      <c r="U7" s="78">
        <f>SUMPRODUCT(LTA!F7:AJ7,LTA!F$102:AJ$102,LTA!F$104:AJ$104)</f>
        <v>48.71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-10</v>
      </c>
      <c r="AA7" s="117">
        <f>STOA!I7</f>
        <v>55.27</v>
      </c>
      <c r="AB7" s="117">
        <f>-STOA!O7</f>
        <v>-130.20999999999998</v>
      </c>
      <c r="AC7">
        <f t="shared" si="0"/>
        <v>7.2293132131352245</v>
      </c>
      <c r="AD7">
        <f t="shared" si="1"/>
        <v>531.36870632909745</v>
      </c>
      <c r="AE7">
        <f>'IDT-1'!C7</f>
        <v>0</v>
      </c>
      <c r="AF7" s="26"/>
      <c r="AG7">
        <f t="shared" si="2"/>
        <v>531.36870632909745</v>
      </c>
      <c r="AI7" s="75">
        <f>PXIL!I7</f>
        <v>0</v>
      </c>
      <c r="AJ7" s="75">
        <f>PXIL!O7</f>
        <v>0</v>
      </c>
      <c r="AK7" s="75">
        <f>RTM_IEX!I7</f>
        <v>24.08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-0.54225941422594148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4.2542</v>
      </c>
      <c r="O8">
        <f>BYPL_ISGS_exbus!BB8</f>
        <v>492.49186275683888</v>
      </c>
      <c r="P8" s="77">
        <v>28.899999999999995</v>
      </c>
      <c r="Q8" s="77">
        <v>9.629999999999999</v>
      </c>
      <c r="R8" s="80">
        <v>0</v>
      </c>
      <c r="S8" s="80">
        <v>0</v>
      </c>
      <c r="T8" s="78">
        <f>SUMPRODUCT(LTA!F8:AJ8,LTA!F$101:AJ$101,LTA!F$104:AJ$104)</f>
        <v>5.16</v>
      </c>
      <c r="U8" s="78">
        <f>SUMPRODUCT(LTA!F8:AJ8,LTA!F$102:AJ$102,LTA!F$104:AJ$104)</f>
        <v>48.72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</v>
      </c>
      <c r="AA8" s="117">
        <f>STOA!I8</f>
        <v>55.27</v>
      </c>
      <c r="AB8" s="117">
        <f>-STOA!O8</f>
        <v>-130.20999999999998</v>
      </c>
      <c r="AC8">
        <f t="shared" si="0"/>
        <v>7.379229324549808</v>
      </c>
      <c r="AD8">
        <f t="shared" si="1"/>
        <v>548.25471196933995</v>
      </c>
      <c r="AE8">
        <f>'IDT-1'!C8</f>
        <v>0</v>
      </c>
      <c r="AF8" s="26"/>
      <c r="AG8">
        <f t="shared" si="2"/>
        <v>548.25471196933995</v>
      </c>
      <c r="AI8" s="75">
        <f>PXIL!I8</f>
        <v>0</v>
      </c>
      <c r="AJ8" s="75">
        <f>PXIL!O8</f>
        <v>0</v>
      </c>
      <c r="AK8" s="75">
        <f>RTM_IEX!I8</f>
        <v>43.35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-0.54225941422594148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3.9645319999999993</v>
      </c>
      <c r="O9">
        <f>BYPL_ISGS_exbus!BB9</f>
        <v>489.92326469941094</v>
      </c>
      <c r="P9" s="77">
        <v>28.899999999999995</v>
      </c>
      <c r="Q9" s="77">
        <v>9.629999999999999</v>
      </c>
      <c r="R9" s="80">
        <v>0</v>
      </c>
      <c r="S9" s="80">
        <v>0</v>
      </c>
      <c r="T9" s="78">
        <f>SUMPRODUCT(LTA!F9:AJ9,LTA!F$101:AJ$101,LTA!F$104:AJ$104)</f>
        <v>5.33</v>
      </c>
      <c r="U9" s="78">
        <f>SUMPRODUCT(LTA!F9:AJ9,LTA!F$102:AJ$102,LTA!F$104:AJ$104)</f>
        <v>48.71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55.27</v>
      </c>
      <c r="AB9" s="117">
        <f>-STOA!O9</f>
        <v>-130.20999999999998</v>
      </c>
      <c r="AC9">
        <f t="shared" si="0"/>
        <v>7.3938633080224898</v>
      </c>
      <c r="AD9">
        <f t="shared" si="1"/>
        <v>569.99181192843935</v>
      </c>
      <c r="AE9">
        <f>'IDT-1'!C9</f>
        <v>0</v>
      </c>
      <c r="AF9" s="26"/>
      <c r="AG9">
        <f t="shared" si="2"/>
        <v>569.99181192843935</v>
      </c>
      <c r="AI9" s="75">
        <f>PXIL!I9</f>
        <v>0</v>
      </c>
      <c r="AJ9" s="75">
        <f>PXIL!O9</f>
        <v>0</v>
      </c>
      <c r="AK9" s="75">
        <f>RTM_IEX!I9</f>
        <v>57.8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-0.54225941422594148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3.9874759999999991</v>
      </c>
      <c r="O10">
        <f>BYPL_ISGS_exbus!BB10</f>
        <v>488.5565341416318</v>
      </c>
      <c r="P10" s="77">
        <v>28.899999999999995</v>
      </c>
      <c r="Q10" s="77">
        <v>9.629999999999999</v>
      </c>
      <c r="R10" s="80">
        <v>0</v>
      </c>
      <c r="S10" s="80">
        <v>0</v>
      </c>
      <c r="T10" s="78">
        <f>SUMPRODUCT(LTA!F10:AJ10,LTA!F$101:AJ$101,LTA!F$104:AJ$104)</f>
        <v>5.87</v>
      </c>
      <c r="U10" s="78">
        <f>SUMPRODUCT(LTA!F10:AJ10,LTA!F$102:AJ$102,LTA!F$104:AJ$104)</f>
        <v>48.71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55.27</v>
      </c>
      <c r="AB10" s="117">
        <f>-STOA!O10</f>
        <v>-130.20999999999998</v>
      </c>
      <c r="AC10">
        <f t="shared" si="0"/>
        <v>7.2172139863140341</v>
      </c>
      <c r="AD10">
        <f t="shared" si="1"/>
        <v>550.09467469236859</v>
      </c>
      <c r="AE10">
        <f>'IDT-1'!C10</f>
        <v>0</v>
      </c>
      <c r="AF10" s="26"/>
      <c r="AG10">
        <f t="shared" si="2"/>
        <v>550.09467469236859</v>
      </c>
      <c r="AI10" s="75">
        <f>PXIL!I10</f>
        <v>0</v>
      </c>
      <c r="AJ10" s="75">
        <f>PXIL!O10</f>
        <v>0</v>
      </c>
      <c r="AK10" s="75">
        <f>RTM_IEX!I10</f>
        <v>38.53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-0.54225941422594148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4.1117559999999989</v>
      </c>
      <c r="O11">
        <f>BYPL_ISGS_exbus!BB11</f>
        <v>489.78924790773601</v>
      </c>
      <c r="P11" s="77">
        <v>28.899999999999995</v>
      </c>
      <c r="Q11" s="77">
        <v>9.629999999999999</v>
      </c>
      <c r="R11" s="80">
        <v>0</v>
      </c>
      <c r="S11" s="80">
        <v>0</v>
      </c>
      <c r="T11" s="78">
        <f>SUMPRODUCT(LTA!F11:AJ11,LTA!F$101:AJ$101,LTA!F$104:AJ$104)</f>
        <v>4.91</v>
      </c>
      <c r="U11" s="78">
        <f>SUMPRODUCT(LTA!F11:AJ11,LTA!F$102:AJ$102,LTA!F$104:AJ$104)</f>
        <v>48.71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55.27</v>
      </c>
      <c r="AB11" s="117">
        <f>-STOA!O11</f>
        <v>-130.20999999999998</v>
      </c>
      <c r="AC11">
        <f t="shared" si="0"/>
        <v>6.9663875314557497</v>
      </c>
      <c r="AD11">
        <f t="shared" si="1"/>
        <v>521.84249491333117</v>
      </c>
      <c r="AE11">
        <f>'IDT-1'!C11</f>
        <v>0</v>
      </c>
      <c r="AF11" s="26"/>
      <c r="AG11">
        <f t="shared" si="2"/>
        <v>521.84249491333117</v>
      </c>
      <c r="AI11" s="75">
        <f>PXIL!I11</f>
        <v>0</v>
      </c>
      <c r="AJ11" s="75">
        <f>PXIL!O11</f>
        <v>0</v>
      </c>
      <c r="AK11" s="75">
        <f>RTM_IEX!I11</f>
        <v>9.6300000000000008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-0.54225941422594148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4.2580239999999989</v>
      </c>
      <c r="O12">
        <f>BYPL_ISGS_exbus!BB12</f>
        <v>489.90263836189126</v>
      </c>
      <c r="P12" s="77">
        <v>28.899999999999995</v>
      </c>
      <c r="Q12" s="77">
        <v>9.629999999999999</v>
      </c>
      <c r="R12" s="80">
        <v>0</v>
      </c>
      <c r="S12" s="80">
        <v>0</v>
      </c>
      <c r="T12" s="78">
        <f>SUMPRODUCT(LTA!F12:AJ12,LTA!F$101:AJ$101,LTA!F$104:AJ$104)</f>
        <v>4.97</v>
      </c>
      <c r="U12" s="78">
        <f>SUMPRODUCT(LTA!F12:AJ12,LTA!F$102:AJ$102,LTA!F$104:AJ$104)</f>
        <v>48.699999999999996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</v>
      </c>
      <c r="AA12" s="117">
        <f>STOA!I12</f>
        <v>55.27</v>
      </c>
      <c r="AB12" s="117">
        <f>-STOA!O12</f>
        <v>-130.20999999999998</v>
      </c>
      <c r="AC12">
        <f t="shared" si="0"/>
        <v>6.9711751634632932</v>
      </c>
      <c r="AD12">
        <f t="shared" si="1"/>
        <v>512.3373657354789</v>
      </c>
      <c r="AE12">
        <f>'IDT-1'!C12</f>
        <v>0</v>
      </c>
      <c r="AF12" s="26"/>
      <c r="AG12">
        <f t="shared" si="2"/>
        <v>512.3373657354789</v>
      </c>
      <c r="AI12" s="75">
        <f>PXIL!I12</f>
        <v>0</v>
      </c>
      <c r="AJ12" s="75">
        <f>PXIL!O12</f>
        <v>0</v>
      </c>
      <c r="AK12" s="75">
        <f>RTM_IEX!I12</f>
        <v>4.82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-0.54225941422594148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4.2121359999999983</v>
      </c>
      <c r="O13">
        <f>BYPL_ISGS_exbus!BB13</f>
        <v>489.80281194159772</v>
      </c>
      <c r="P13" s="77">
        <v>28.899999999999995</v>
      </c>
      <c r="Q13" s="77">
        <v>9.629999999999999</v>
      </c>
      <c r="R13" s="80">
        <v>0</v>
      </c>
      <c r="S13" s="80">
        <v>0</v>
      </c>
      <c r="T13" s="78">
        <f>SUMPRODUCT(LTA!F13:AJ13,LTA!F$101:AJ$101,LTA!F$104:AJ$104)</f>
        <v>4.72</v>
      </c>
      <c r="U13" s="78">
        <f>SUMPRODUCT(LTA!F13:AJ13,LTA!F$102:AJ$102,LTA!F$104:AJ$104)</f>
        <v>48.699999999999996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</v>
      </c>
      <c r="AA13" s="117">
        <f>STOA!I13</f>
        <v>55.27</v>
      </c>
      <c r="AB13" s="117">
        <f>-STOA!O13</f>
        <v>-130.20999999999998</v>
      </c>
      <c r="AC13">
        <f t="shared" si="0"/>
        <v>7.0988021517866633</v>
      </c>
      <c r="AD13">
        <f t="shared" si="1"/>
        <v>506.62402432686201</v>
      </c>
      <c r="AE13">
        <f>'IDT-1'!C13</f>
        <v>0</v>
      </c>
      <c r="AF13" s="26"/>
      <c r="AG13">
        <f t="shared" si="2"/>
        <v>506.62402432686201</v>
      </c>
      <c r="AI13" s="75">
        <f>PXIL!I13</f>
        <v>0</v>
      </c>
      <c r="AJ13" s="75">
        <f>PXIL!O13</f>
        <v>0</v>
      </c>
      <c r="AK13" s="75">
        <f>RTM_IEX!I13</f>
        <v>9.6300000000000008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-0.54225941422594148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4.3134719999999991</v>
      </c>
      <c r="O14">
        <f>BYPL_ISGS_exbus!BB14</f>
        <v>489.90263836189126</v>
      </c>
      <c r="P14" s="77">
        <v>28.899999999999995</v>
      </c>
      <c r="Q14" s="77">
        <v>9.629999999999999</v>
      </c>
      <c r="R14" s="80">
        <v>0</v>
      </c>
      <c r="S14" s="80">
        <v>0</v>
      </c>
      <c r="T14" s="78">
        <f>SUMPRODUCT(LTA!F14:AJ14,LTA!F$101:AJ$101,LTA!F$104:AJ$104)</f>
        <v>4.95</v>
      </c>
      <c r="U14" s="78">
        <f>SUMPRODUCT(LTA!F14:AJ14,LTA!F$102:AJ$102,LTA!F$104:AJ$104)</f>
        <v>48.699999999999996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</v>
      </c>
      <c r="AA14" s="117">
        <f>STOA!I14</f>
        <v>55.27</v>
      </c>
      <c r="AB14" s="117">
        <f>-STOA!O14</f>
        <v>-130.20999999999998</v>
      </c>
      <c r="AC14">
        <f t="shared" si="0"/>
        <v>7.1046590186962231</v>
      </c>
      <c r="AD14">
        <f t="shared" si="1"/>
        <v>497.23932988024592</v>
      </c>
      <c r="AE14">
        <f>'IDT-1'!C14</f>
        <v>0</v>
      </c>
      <c r="AF14" s="26"/>
      <c r="AG14">
        <f t="shared" si="2"/>
        <v>497.23932988024592</v>
      </c>
      <c r="AI14" s="75">
        <f>PXIL!I14</f>
        <v>0</v>
      </c>
      <c r="AJ14" s="75">
        <f>PXIL!O14</f>
        <v>0</v>
      </c>
      <c r="AK14" s="75">
        <f>RTM_IEX!I14</f>
        <v>4.82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-0.54225941422594148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4.3182519999999993</v>
      </c>
      <c r="O15">
        <f>BYPL_ISGS_exbus!BB15</f>
        <v>489.40786133172253</v>
      </c>
      <c r="P15" s="77">
        <v>28.899999999999995</v>
      </c>
      <c r="Q15" s="77">
        <v>9.629999999999999</v>
      </c>
      <c r="R15" s="80">
        <v>0</v>
      </c>
      <c r="S15" s="80">
        <v>0</v>
      </c>
      <c r="T15" s="78">
        <f>SUMPRODUCT(LTA!F15:AJ15,LTA!F$101:AJ$101,LTA!F$104:AJ$104)</f>
        <v>4.72</v>
      </c>
      <c r="U15" s="78">
        <f>SUMPRODUCT(LTA!F15:AJ15,LTA!F$102:AJ$102,LTA!F$104:AJ$104)</f>
        <v>48.71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-24.99</v>
      </c>
      <c r="AA15" s="117">
        <f>STOA!I15</f>
        <v>55.27</v>
      </c>
      <c r="AB15" s="117">
        <f>-STOA!O15</f>
        <v>-130.20999999999998</v>
      </c>
      <c r="AC15">
        <f t="shared" si="0"/>
        <v>7.4816889011664927</v>
      </c>
      <c r="AD15">
        <f t="shared" si="1"/>
        <v>529.68230296760692</v>
      </c>
      <c r="AE15">
        <f>'IDT-1'!C15</f>
        <v>0</v>
      </c>
      <c r="AF15" s="26"/>
      <c r="AG15">
        <f t="shared" si="2"/>
        <v>529.68230296760692</v>
      </c>
      <c r="AI15" s="75">
        <f>PXIL!I15</f>
        <v>0</v>
      </c>
      <c r="AJ15" s="75">
        <f>PXIL!O15</f>
        <v>0</v>
      </c>
      <c r="AK15" s="75">
        <f>RTM_IEX!I15</f>
        <v>43.34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-0.54225941422594148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4.1299199999999994</v>
      </c>
      <c r="O16">
        <f>BYPL_ISGS_exbus!BB16</f>
        <v>489.52769707031405</v>
      </c>
      <c r="P16" s="77">
        <v>28.899999999999995</v>
      </c>
      <c r="Q16" s="77">
        <v>9.629999999999999</v>
      </c>
      <c r="R16" s="80">
        <v>0</v>
      </c>
      <c r="S16" s="80">
        <v>0</v>
      </c>
      <c r="T16" s="78">
        <f>SUMPRODUCT(LTA!F16:AJ16,LTA!F$101:AJ$101,LTA!F$104:AJ$104)</f>
        <v>5</v>
      </c>
      <c r="U16" s="78">
        <f>SUMPRODUCT(LTA!F16:AJ16,LTA!F$102:AJ$102,LTA!F$104:AJ$104)</f>
        <v>48.71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</v>
      </c>
      <c r="AA16" s="117">
        <f>STOA!I16</f>
        <v>55.27</v>
      </c>
      <c r="AB16" s="117">
        <f>-STOA!O16</f>
        <v>-130.20999999999998</v>
      </c>
      <c r="AC16">
        <f t="shared" si="0"/>
        <v>7.2313815529522953</v>
      </c>
      <c r="AD16">
        <f t="shared" si="1"/>
        <v>491.4241140544126</v>
      </c>
      <c r="AE16">
        <f>'IDT-1'!C16</f>
        <v>0</v>
      </c>
      <c r="AF16" s="26"/>
      <c r="AG16">
        <f t="shared" si="2"/>
        <v>491.4241140544126</v>
      </c>
      <c r="AI16" s="75">
        <f>PXIL!I16</f>
        <v>0</v>
      </c>
      <c r="AJ16" s="75">
        <f>PXIL!O16</f>
        <v>0</v>
      </c>
      <c r="AK16" s="75">
        <f>RTM_IEX!I16</f>
        <v>9.6300000000000008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-0.54225941422594148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4.1624239999999988</v>
      </c>
      <c r="O17">
        <f>BYPL_ISGS_exbus!BB17</f>
        <v>489.36312666031404</v>
      </c>
      <c r="P17" s="77">
        <v>28.899999999999995</v>
      </c>
      <c r="Q17" s="77">
        <v>9.629999999999999</v>
      </c>
      <c r="R17" s="80">
        <v>0</v>
      </c>
      <c r="S17" s="80">
        <v>0</v>
      </c>
      <c r="T17" s="78">
        <f>SUMPRODUCT(LTA!F17:AJ17,LTA!F$101:AJ$101,LTA!F$104:AJ$104)</f>
        <v>4.91</v>
      </c>
      <c r="U17" s="78">
        <f>SUMPRODUCT(LTA!F17:AJ17,LTA!F$102:AJ$102,LTA!F$104:AJ$104)</f>
        <v>48.72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-30</v>
      </c>
      <c r="AA17" s="117">
        <f>STOA!I17</f>
        <v>55.27</v>
      </c>
      <c r="AB17" s="117">
        <f>-STOA!O17</f>
        <v>-130.20999999999998</v>
      </c>
      <c r="AC17">
        <f t="shared" si="0"/>
        <v>7.2295153685442957</v>
      </c>
      <c r="AD17">
        <f t="shared" si="1"/>
        <v>491.21391382882058</v>
      </c>
      <c r="AE17">
        <f>'IDT-1'!C17</f>
        <v>0</v>
      </c>
      <c r="AF17" s="26"/>
      <c r="AG17">
        <f t="shared" si="2"/>
        <v>491.21391382882058</v>
      </c>
      <c r="AI17" s="75">
        <f>PXIL!I17</f>
        <v>0</v>
      </c>
      <c r="AJ17" s="75">
        <f>PXIL!O17</f>
        <v>0</v>
      </c>
      <c r="AK17" s="75">
        <f>RTM_IEX!I17</f>
        <v>9.6300000000000008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-0.54225941422594148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4.1528639999999992</v>
      </c>
      <c r="O18">
        <f>BYPL_ISGS_exbus!BB18</f>
        <v>489.24973620615879</v>
      </c>
      <c r="P18" s="77">
        <v>28.899999999999995</v>
      </c>
      <c r="Q18" s="77">
        <v>9.629999999999999</v>
      </c>
      <c r="R18" s="80">
        <v>0</v>
      </c>
      <c r="S18" s="80">
        <v>0</v>
      </c>
      <c r="T18" s="78">
        <f>SUMPRODUCT(LTA!F18:AJ18,LTA!F$101:AJ$101,LTA!F$104:AJ$104)</f>
        <v>4.7300000000000004</v>
      </c>
      <c r="U18" s="78">
        <f>SUMPRODUCT(LTA!F18:AJ18,LTA!F$102:AJ$102,LTA!F$104:AJ$104)</f>
        <v>48.71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-30</v>
      </c>
      <c r="AA18" s="117">
        <f>STOA!I18</f>
        <v>55.27</v>
      </c>
      <c r="AB18" s="117">
        <f>-STOA!O18</f>
        <v>-130.20999999999998</v>
      </c>
      <c r="AC18">
        <f t="shared" si="0"/>
        <v>7.2267614045477302</v>
      </c>
      <c r="AD18">
        <f t="shared" si="1"/>
        <v>490.90371733866198</v>
      </c>
      <c r="AE18">
        <f>'IDT-1'!C18</f>
        <v>0</v>
      </c>
      <c r="AF18" s="26"/>
      <c r="AG18">
        <f t="shared" si="2"/>
        <v>490.90371733866198</v>
      </c>
      <c r="AI18" s="75">
        <f>PXIL!I18</f>
        <v>0</v>
      </c>
      <c r="AJ18" s="75">
        <f>PXIL!O18</f>
        <v>0</v>
      </c>
      <c r="AK18" s="75">
        <f>RTM_IEX!I18</f>
        <v>9.6300000000000008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-0.54225941422594148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4.2035319999999992</v>
      </c>
      <c r="O19">
        <f>BYPL_ISGS_exbus!BB19</f>
        <v>489.36312666031404</v>
      </c>
      <c r="P19" s="77">
        <v>28.899999999999995</v>
      </c>
      <c r="Q19" s="77">
        <v>9.629999999999999</v>
      </c>
      <c r="R19" s="80">
        <v>0</v>
      </c>
      <c r="S19" s="80">
        <v>0</v>
      </c>
      <c r="T19" s="78">
        <f>SUMPRODUCT(LTA!F19:AJ19,LTA!F$101:AJ$101,LTA!F$104:AJ$104)</f>
        <v>4.95</v>
      </c>
      <c r="U19" s="78">
        <f>SUMPRODUCT(LTA!F19:AJ19,LTA!F$102:AJ$102,LTA!F$104:AJ$104)</f>
        <v>48.71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-35</v>
      </c>
      <c r="AA19" s="117">
        <f>STOA!I19</f>
        <v>55.27</v>
      </c>
      <c r="AB19" s="117">
        <f>-STOA!O19</f>
        <v>-130.20999999999998</v>
      </c>
      <c r="AC19">
        <f t="shared" si="0"/>
        <v>7.3169477565552725</v>
      </c>
      <c r="AD19">
        <f t="shared" si="1"/>
        <v>491.01758944080967</v>
      </c>
      <c r="AE19">
        <f>'IDT-1'!C19</f>
        <v>0</v>
      </c>
      <c r="AF19" s="26"/>
      <c r="AG19">
        <f t="shared" si="2"/>
        <v>491.01758944080967</v>
      </c>
      <c r="AI19" s="75">
        <f>PXIL!I19</f>
        <v>0</v>
      </c>
      <c r="AJ19" s="75">
        <f>PXIL!O19</f>
        <v>0</v>
      </c>
      <c r="AK19" s="75">
        <f>RTM_IEX!I19</f>
        <v>14.45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-0.54225941422594148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4.3497999999999992</v>
      </c>
      <c r="O20">
        <f>BYPL_ISGS_exbus!BB20</f>
        <v>489.36312666031404</v>
      </c>
      <c r="P20" s="77">
        <v>28.899999999999995</v>
      </c>
      <c r="Q20" s="77">
        <v>9.629999999999999</v>
      </c>
      <c r="R20" s="80">
        <v>0</v>
      </c>
      <c r="S20" s="80">
        <v>0</v>
      </c>
      <c r="T20" s="78">
        <f>SUMPRODUCT(LTA!F20:AJ20,LTA!F$101:AJ$101,LTA!F$104:AJ$104)</f>
        <v>4.71</v>
      </c>
      <c r="U20" s="78">
        <f>SUMPRODUCT(LTA!F20:AJ20,LTA!F$102:AJ$102,LTA!F$104:AJ$104)</f>
        <v>48.71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-35</v>
      </c>
      <c r="AA20" s="117">
        <f>STOA!I20</f>
        <v>55.27</v>
      </c>
      <c r="AB20" s="117">
        <f>-STOA!O20</f>
        <v>-130.20999999999998</v>
      </c>
      <c r="AC20">
        <f t="shared" si="0"/>
        <v>7.3161229149552724</v>
      </c>
      <c r="AD20">
        <f t="shared" si="1"/>
        <v>490.92468228240966</v>
      </c>
      <c r="AE20">
        <f>'IDT-1'!C20</f>
        <v>0</v>
      </c>
      <c r="AF20" s="26"/>
      <c r="AG20">
        <f t="shared" si="2"/>
        <v>490.92468228240966</v>
      </c>
      <c r="AI20" s="75">
        <f>PXIL!I20</f>
        <v>0</v>
      </c>
      <c r="AJ20" s="75">
        <f>PXIL!O20</f>
        <v>0</v>
      </c>
      <c r="AK20" s="75">
        <f>RTM_IEX!I20</f>
        <v>14.45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-0.54225941422594148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4.4463559999999989</v>
      </c>
      <c r="O21">
        <f>BYPL_ISGS_exbus!BB21</f>
        <v>489.36312666031404</v>
      </c>
      <c r="P21" s="77">
        <v>28.899999999999995</v>
      </c>
      <c r="Q21" s="77">
        <v>9.629999999999999</v>
      </c>
      <c r="R21" s="80">
        <v>0</v>
      </c>
      <c r="S21" s="80">
        <v>0</v>
      </c>
      <c r="T21" s="78">
        <f>SUMPRODUCT(LTA!F21:AJ21,LTA!F$101:AJ$101,LTA!F$104:AJ$104)</f>
        <v>4.8899999999999997</v>
      </c>
      <c r="U21" s="78">
        <f>SUMPRODUCT(LTA!F21:AJ21,LTA!F$102:AJ$102,LTA!F$104:AJ$104)</f>
        <v>48.699999999999996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-30</v>
      </c>
      <c r="AA21" s="117">
        <f>STOA!I21</f>
        <v>55.27</v>
      </c>
      <c r="AB21" s="117">
        <f>-STOA!O21</f>
        <v>-130.20999999999998</v>
      </c>
      <c r="AC21">
        <f t="shared" si="0"/>
        <v>7.5708139701442967</v>
      </c>
      <c r="AD21">
        <f t="shared" si="1"/>
        <v>529.65654722722059</v>
      </c>
      <c r="AE21">
        <f>'IDT-1'!C21</f>
        <v>0</v>
      </c>
      <c r="AF21" s="26"/>
      <c r="AG21">
        <f t="shared" si="2"/>
        <v>529.65654722722059</v>
      </c>
      <c r="AI21" s="75">
        <f>PXIL!I21</f>
        <v>0</v>
      </c>
      <c r="AJ21" s="75">
        <f>PXIL!O21</f>
        <v>0</v>
      </c>
      <c r="AK21" s="75">
        <f>RTM_IEX!I21</f>
        <v>48.17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6.8276988206833984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-0.54225941422594148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4.2216959999999997</v>
      </c>
      <c r="O22">
        <f>BYPL_ISGS_exbus!BB22</f>
        <v>491.17524490651402</v>
      </c>
      <c r="P22" s="77">
        <v>28.899999999999995</v>
      </c>
      <c r="Q22" s="77">
        <v>9.629999999999999</v>
      </c>
      <c r="R22" s="80">
        <v>0</v>
      </c>
      <c r="S22" s="80">
        <v>0</v>
      </c>
      <c r="T22" s="78">
        <f>SUMPRODUCT(LTA!F22:AJ22,LTA!F$101:AJ$101,LTA!F$104:AJ$104)</f>
        <v>4.93</v>
      </c>
      <c r="U22" s="78">
        <f>SUMPRODUCT(LTA!F22:AJ22,LTA!F$102:AJ$102,LTA!F$104:AJ$104)</f>
        <v>48.71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-30</v>
      </c>
      <c r="AA22" s="117">
        <f>STOA!I22</f>
        <v>55.27</v>
      </c>
      <c r="AB22" s="117">
        <f>-STOA!O22</f>
        <v>-130.20999999999998</v>
      </c>
      <c r="AC22">
        <f t="shared" si="0"/>
        <v>7.2852981383616333</v>
      </c>
      <c r="AD22">
        <f t="shared" si="1"/>
        <v>497.49708217460983</v>
      </c>
      <c r="AE22">
        <f>'IDT-1'!C22</f>
        <v>0</v>
      </c>
      <c r="AF22" s="26"/>
      <c r="AG22">
        <f t="shared" si="2"/>
        <v>497.49708217460983</v>
      </c>
      <c r="AI22" s="75">
        <f>PXIL!I22</f>
        <v>0</v>
      </c>
      <c r="AJ22" s="75">
        <f>PXIL!O22</f>
        <v>0</v>
      </c>
      <c r="AK22" s="75">
        <f>RTM_IEX!I22</f>
        <v>14.45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6.8276988206833984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-0.54225941422594148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4.2675839999999994</v>
      </c>
      <c r="O23">
        <f>BYPL_ISGS_exbus!BB23</f>
        <v>501.45618243451395</v>
      </c>
      <c r="P23" s="77">
        <v>28.899999999999995</v>
      </c>
      <c r="Q23" s="77">
        <v>9.629999999999999</v>
      </c>
      <c r="R23" s="80">
        <v>0</v>
      </c>
      <c r="S23" s="80">
        <v>0</v>
      </c>
      <c r="T23" s="78">
        <f>SUMPRODUCT(LTA!F23:AJ23,LTA!F$101:AJ$101,LTA!F$104:AJ$104)</f>
        <v>4.83</v>
      </c>
      <c r="U23" s="78">
        <f>SUMPRODUCT(LTA!F23:AJ23,LTA!F$102:AJ$102,LTA!F$104:AJ$104)</f>
        <v>48.71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</v>
      </c>
      <c r="AA23" s="117">
        <f>STOA!I23</f>
        <v>55.27</v>
      </c>
      <c r="AB23" s="117">
        <f>-STOA!O23</f>
        <v>-130.20999999999998</v>
      </c>
      <c r="AC23">
        <f t="shared" si="0"/>
        <v>7.4136729277860809</v>
      </c>
      <c r="AD23">
        <f t="shared" si="1"/>
        <v>532.04553291318553</v>
      </c>
      <c r="AE23">
        <f>'IDT-1'!C23</f>
        <v>0</v>
      </c>
      <c r="AF23" s="26"/>
      <c r="AG23">
        <f t="shared" si="2"/>
        <v>532.04553291318553</v>
      </c>
      <c r="AI23" s="75">
        <f>PXIL!I23</f>
        <v>0</v>
      </c>
      <c r="AJ23" s="75">
        <f>PXIL!O23</f>
        <v>0</v>
      </c>
      <c r="AK23" s="75">
        <f>RTM_IEX!I23</f>
        <v>28.9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6.8276988206833984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-0.54225941422594148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4.0247599999999997</v>
      </c>
      <c r="O24">
        <f>BYPL_ISGS_exbus!BB24</f>
        <v>501.44375009538788</v>
      </c>
      <c r="P24" s="77">
        <v>28.899999999999995</v>
      </c>
      <c r="Q24" s="77">
        <v>9.629999999999999</v>
      </c>
      <c r="R24" s="80">
        <v>0</v>
      </c>
      <c r="S24" s="80">
        <v>0</v>
      </c>
      <c r="T24" s="78">
        <f>SUMPRODUCT(LTA!F24:AJ24,LTA!F$101:AJ$101,LTA!F$104:AJ$104)</f>
        <v>4.91</v>
      </c>
      <c r="U24" s="78">
        <f>SUMPRODUCT(LTA!F24:AJ24,LTA!F$102:AJ$102,LTA!F$104:AJ$104)</f>
        <v>48.72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</v>
      </c>
      <c r="AA24" s="117">
        <f>STOA!I24</f>
        <v>55.27</v>
      </c>
      <c r="AB24" s="117">
        <f>-STOA!O24</f>
        <v>-130.20999999999998</v>
      </c>
      <c r="AC24">
        <f t="shared" si="0"/>
        <v>7.3234373967798163</v>
      </c>
      <c r="AD24">
        <f t="shared" si="1"/>
        <v>541.9705121050655</v>
      </c>
      <c r="AE24">
        <f>'IDT-1'!C24</f>
        <v>0</v>
      </c>
      <c r="AF24" s="26"/>
      <c r="AG24">
        <f t="shared" si="2"/>
        <v>541.9705121050655</v>
      </c>
      <c r="AI24" s="75">
        <f>PXIL!I24</f>
        <v>0</v>
      </c>
      <c r="AJ24" s="75">
        <f>PXIL!O24</f>
        <v>0</v>
      </c>
      <c r="AK24" s="75">
        <f>RTM_IEX!I24</f>
        <v>28.9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6.8276988206833984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-0.54225941422594148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4.0247599999999997</v>
      </c>
      <c r="O25">
        <f>BYPL_ISGS_exbus!BB25</f>
        <v>491.3748490830626</v>
      </c>
      <c r="P25" s="77">
        <v>28.899999999999995</v>
      </c>
      <c r="Q25" s="77">
        <v>9.629999999999999</v>
      </c>
      <c r="R25" s="80">
        <v>0</v>
      </c>
      <c r="S25" s="80">
        <v>0</v>
      </c>
      <c r="T25" s="78">
        <f>SUMPRODUCT(LTA!F25:AJ25,LTA!F$101:AJ$101,LTA!F$104:AJ$104)</f>
        <v>4.6900000000000004</v>
      </c>
      <c r="U25" s="78">
        <f>SUMPRODUCT(LTA!F25:AJ25,LTA!F$102:AJ$102,LTA!F$104:AJ$104)</f>
        <v>48.71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55.27</v>
      </c>
      <c r="AB25" s="117">
        <f>-STOA!O25</f>
        <v>-130.20999999999998</v>
      </c>
      <c r="AC25">
        <f t="shared" si="0"/>
        <v>7.1440257926494022</v>
      </c>
      <c r="AD25">
        <f t="shared" si="1"/>
        <v>541.85102269687081</v>
      </c>
      <c r="AE25">
        <f>'IDT-1'!C25</f>
        <v>0</v>
      </c>
      <c r="AF25" s="26"/>
      <c r="AG25">
        <f t="shared" si="2"/>
        <v>541.85102269687081</v>
      </c>
      <c r="AI25" s="75">
        <f>PXIL!I25</f>
        <v>0</v>
      </c>
      <c r="AJ25" s="75">
        <f>PXIL!O25</f>
        <v>0</v>
      </c>
      <c r="AK25" s="75">
        <f>RTM_IEX!I25</f>
        <v>28.9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-0.54225941422594148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4.0199799999999994</v>
      </c>
      <c r="O26">
        <f>BYPL_ISGS_exbus!BB26</f>
        <v>494.02183517796254</v>
      </c>
      <c r="P26" s="77">
        <v>28.899999999999995</v>
      </c>
      <c r="Q26" s="77">
        <v>9.629999999999999</v>
      </c>
      <c r="R26" s="80">
        <v>0</v>
      </c>
      <c r="S26" s="80">
        <v>0</v>
      </c>
      <c r="T26" s="78">
        <f>SUMPRODUCT(LTA!F26:AJ26,LTA!F$101:AJ$101,LTA!F$104:AJ$104)</f>
        <v>4.72</v>
      </c>
      <c r="U26" s="78">
        <f>SUMPRODUCT(LTA!F26:AJ26,LTA!F$102:AJ$102,LTA!F$104:AJ$104)</f>
        <v>48.71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55.27</v>
      </c>
      <c r="AB26" s="117">
        <f>-STOA!O26</f>
        <v>-130.20999999999998</v>
      </c>
      <c r="AC26">
        <f t="shared" si="0"/>
        <v>7.1314135809852903</v>
      </c>
      <c r="AD26">
        <f t="shared" si="1"/>
        <v>540.43042903761318</v>
      </c>
      <c r="AE26">
        <f>'IDT-1'!C26</f>
        <v>0</v>
      </c>
      <c r="AF26" s="26"/>
      <c r="AG26">
        <f t="shared" si="2"/>
        <v>540.43042903761318</v>
      </c>
      <c r="AI26" s="75">
        <f>PXIL!I26</f>
        <v>0</v>
      </c>
      <c r="AJ26" s="75">
        <f>PXIL!O26</f>
        <v>0</v>
      </c>
      <c r="AK26" s="75">
        <f>RTM_IEX!I26</f>
        <v>24.08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-0.54225941422594148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4.0658679999999991</v>
      </c>
      <c r="O27">
        <f>BYPL_ISGS_exbus!BB27</f>
        <v>502.71813242128076</v>
      </c>
      <c r="P27" s="77">
        <v>28.899999999999995</v>
      </c>
      <c r="Q27" s="77">
        <v>9.629999999999999</v>
      </c>
      <c r="R27" s="80">
        <v>6.22</v>
      </c>
      <c r="S27" s="80">
        <v>0</v>
      </c>
      <c r="T27" s="78">
        <f>SUMPRODUCT(LTA!F27:AJ27,LTA!F$101:AJ$101,LTA!F$104:AJ$104)</f>
        <v>4.71</v>
      </c>
      <c r="U27" s="78">
        <f>SUMPRODUCT(LTA!F27:AJ27,LTA!F$102:AJ$102,LTA!F$104:AJ$104)</f>
        <v>48.71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55.27000000000001</v>
      </c>
      <c r="AB27" s="117">
        <f>-STOA!O27</f>
        <v>-152.19999999999999</v>
      </c>
      <c r="AC27">
        <f t="shared" si="0"/>
        <v>7.8227188353395665</v>
      </c>
      <c r="AD27">
        <f t="shared" si="1"/>
        <v>574.12130902657702</v>
      </c>
      <c r="AE27">
        <f>'IDT-1'!C27</f>
        <v>0</v>
      </c>
      <c r="AF27" s="26"/>
      <c r="AG27">
        <f t="shared" si="2"/>
        <v>574.12130902657702</v>
      </c>
      <c r="AI27" s="75">
        <f>PXIL!I27</f>
        <v>0</v>
      </c>
      <c r="AJ27" s="75">
        <f>PXIL!O27</f>
        <v>0</v>
      </c>
      <c r="AK27" s="75">
        <f>RTM_IEX!I27</f>
        <v>65.5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6.8276988206833984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-0.54225941422594148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4.2121359999999983</v>
      </c>
      <c r="O28">
        <f>BYPL_ISGS_exbus!BB28</f>
        <v>512.24919826078064</v>
      </c>
      <c r="P28" s="77">
        <v>28.9</v>
      </c>
      <c r="Q28" s="77">
        <v>9.6300000000000008</v>
      </c>
      <c r="R28" s="80">
        <v>11.46</v>
      </c>
      <c r="S28" s="80">
        <v>0</v>
      </c>
      <c r="T28" s="78">
        <f>SUMPRODUCT(LTA!F28:AJ28,LTA!F$101:AJ$101,LTA!F$104:AJ$104)</f>
        <v>4.71</v>
      </c>
      <c r="U28" s="78">
        <f>SUMPRODUCT(LTA!F28:AJ28,LTA!F$102:AJ$102,LTA!F$104:AJ$104)</f>
        <v>48.71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55.27000000000001</v>
      </c>
      <c r="AB28" s="117">
        <f>-STOA!O28</f>
        <v>-152.19999999999999</v>
      </c>
      <c r="AC28">
        <f t="shared" si="0"/>
        <v>8.2614229984263954</v>
      </c>
      <c r="AD28">
        <f t="shared" si="1"/>
        <v>623.53535066881182</v>
      </c>
      <c r="AE28">
        <f>'IDT-1'!C28</f>
        <v>0</v>
      </c>
      <c r="AF28" s="26"/>
      <c r="AG28">
        <f t="shared" si="2"/>
        <v>623.53535066881182</v>
      </c>
      <c r="AI28" s="75">
        <f>PXIL!I28</f>
        <v>0</v>
      </c>
      <c r="AJ28" s="75">
        <f>PXIL!O28</f>
        <v>0</v>
      </c>
      <c r="AK28" s="75">
        <f>RTM_IEX!I28</f>
        <v>101.15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20.67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-0.54225941422594148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4.0610879999999989</v>
      </c>
      <c r="O29">
        <f>BYPL_ISGS_exbus!BB29</f>
        <v>537.10027730620686</v>
      </c>
      <c r="P29" s="77">
        <v>28.9</v>
      </c>
      <c r="Q29" s="77">
        <v>9.6300000000000008</v>
      </c>
      <c r="R29" s="80">
        <v>18.587234865387479</v>
      </c>
      <c r="S29" s="80">
        <v>0</v>
      </c>
      <c r="T29" s="78">
        <f>SUMPRODUCT(LTA!F29:AJ29,LTA!F$101:AJ$101,LTA!F$104:AJ$104)</f>
        <v>5.57</v>
      </c>
      <c r="U29" s="78">
        <f>SUMPRODUCT(LTA!F29:AJ29,LTA!F$102:AJ$102,LTA!F$104:AJ$104)</f>
        <v>48.71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55.27000000000001</v>
      </c>
      <c r="AB29" s="117">
        <f>-STOA!O29</f>
        <v>-152.19999999999999</v>
      </c>
      <c r="AC29">
        <f t="shared" si="0"/>
        <v>8.7980431888195429</v>
      </c>
      <c r="AD29">
        <f t="shared" si="1"/>
        <v>683.97829756854901</v>
      </c>
      <c r="AE29">
        <f>'IDT-1'!C29</f>
        <v>0</v>
      </c>
      <c r="AF29" s="26"/>
      <c r="AG29">
        <f t="shared" si="2"/>
        <v>683.97829756854901</v>
      </c>
      <c r="AI29" s="75">
        <f>PXIL!I29</f>
        <v>0</v>
      </c>
      <c r="AJ29" s="75">
        <f>PXIL!O29</f>
        <v>0</v>
      </c>
      <c r="AK29" s="75">
        <f>RTM_IEX!I29</f>
        <v>115.6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20.67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-0.54225941422594148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3.8087039999999992</v>
      </c>
      <c r="O30">
        <f>BYPL_ISGS_exbus!BB30</f>
        <v>537.10027730620686</v>
      </c>
      <c r="P30" s="77">
        <v>28.9</v>
      </c>
      <c r="Q30" s="77">
        <v>9.6300000000000008</v>
      </c>
      <c r="R30" s="80">
        <v>25.9</v>
      </c>
      <c r="S30" s="80">
        <v>0</v>
      </c>
      <c r="T30" s="78">
        <f>SUMPRODUCT(LTA!F30:AJ30,LTA!F$101:AJ$101,LTA!F$104:AJ$104)</f>
        <v>7.43</v>
      </c>
      <c r="U30" s="78">
        <f>SUMPRODUCT(LTA!F30:AJ30,LTA!F$102:AJ$102,LTA!F$104:AJ$104)</f>
        <v>48.699999999999996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55.430000000000007</v>
      </c>
      <c r="AB30" s="117">
        <f>-STOA!O30</f>
        <v>-152.19999999999999</v>
      </c>
      <c r="AC30">
        <f t="shared" si="0"/>
        <v>8.9201905428041321</v>
      </c>
      <c r="AD30">
        <f t="shared" si="1"/>
        <v>697.73653134917663</v>
      </c>
      <c r="AE30">
        <f>'IDT-1'!C30</f>
        <v>0</v>
      </c>
      <c r="AF30" s="26"/>
      <c r="AG30">
        <f t="shared" si="2"/>
        <v>697.73653134917663</v>
      </c>
      <c r="AI30" s="75">
        <f>PXIL!I30</f>
        <v>0</v>
      </c>
      <c r="AJ30" s="75">
        <f>PXIL!O30</f>
        <v>0</v>
      </c>
      <c r="AK30" s="75">
        <f>RTM_IEX!I30</f>
        <v>120.41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20.67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-0.54225941422594148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3.6939839999999995</v>
      </c>
      <c r="O31">
        <f>BYPL_ISGS_exbus!BB31</f>
        <v>542.55310664378453</v>
      </c>
      <c r="P31" s="77">
        <v>27.99</v>
      </c>
      <c r="Q31" s="77">
        <v>9.6300000000000008</v>
      </c>
      <c r="R31" s="80">
        <v>25.9</v>
      </c>
      <c r="S31" s="80">
        <v>0</v>
      </c>
      <c r="T31" s="78">
        <f>SUMPRODUCT(LTA!F31:AJ31,LTA!F$101:AJ$101,LTA!F$104:AJ$104)</f>
        <v>15.49</v>
      </c>
      <c r="U31" s="78">
        <f>SUMPRODUCT(LTA!F31:AJ31,LTA!F$102:AJ$102,LTA!F$104:AJ$104)</f>
        <v>48.699999999999996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57.900000000000013</v>
      </c>
      <c r="AB31" s="117">
        <f>-STOA!O31</f>
        <v>-152.19999999999999</v>
      </c>
      <c r="AC31">
        <f t="shared" si="0"/>
        <v>9.1789819049748171</v>
      </c>
      <c r="AD31">
        <f t="shared" si="1"/>
        <v>726.88584932458377</v>
      </c>
      <c r="AE31">
        <f>'IDT-1'!C31</f>
        <v>0</v>
      </c>
      <c r="AF31" s="26"/>
      <c r="AG31">
        <f t="shared" si="2"/>
        <v>726.88584932458377</v>
      </c>
      <c r="AI31" s="75">
        <f>PXIL!I31</f>
        <v>0</v>
      </c>
      <c r="AJ31" s="75">
        <f>PXIL!O31</f>
        <v>0</v>
      </c>
      <c r="AK31" s="75">
        <f>RTM_IEX!I31</f>
        <v>134.86000000000001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20.67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-0.54225941422594148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4.3364159999999989</v>
      </c>
      <c r="O32">
        <f>BYPL_ISGS_exbus!BB32</f>
        <v>536.77567019020194</v>
      </c>
      <c r="P32" s="77">
        <v>28.019999999999996</v>
      </c>
      <c r="Q32" s="77">
        <v>9.629999999999999</v>
      </c>
      <c r="R32" s="80">
        <v>25.9</v>
      </c>
      <c r="S32" s="80">
        <v>0</v>
      </c>
      <c r="T32" s="78">
        <f>SUMPRODUCT(LTA!F32:AJ32,LTA!F$101:AJ$101,LTA!F$104:AJ$104)</f>
        <v>26.08</v>
      </c>
      <c r="U32" s="78">
        <f>SUMPRODUCT(LTA!F32:AJ32,LTA!F$102:AJ$102,LTA!F$104:AJ$104)</f>
        <v>48.699999999999996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62.730000000000011</v>
      </c>
      <c r="AB32" s="117">
        <f>-STOA!O32</f>
        <v>-152.19999999999999</v>
      </c>
      <c r="AC32">
        <f t="shared" si="0"/>
        <v>9.2696658657832884</v>
      </c>
      <c r="AD32">
        <f t="shared" si="1"/>
        <v>737.10016091019281</v>
      </c>
      <c r="AE32">
        <f>'IDT-1'!C32</f>
        <v>0</v>
      </c>
      <c r="AF32" s="26"/>
      <c r="AG32">
        <f t="shared" si="2"/>
        <v>737.10016091019281</v>
      </c>
      <c r="AI32" s="75">
        <f>PXIL!I32</f>
        <v>0</v>
      </c>
      <c r="AJ32" s="75">
        <f>PXIL!O32</f>
        <v>0</v>
      </c>
      <c r="AK32" s="75">
        <f>RTM_IEX!I32</f>
        <v>134.85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6.8276988206833984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-0.54225941422594148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4.5562959999999988</v>
      </c>
      <c r="O33">
        <f>BYPL_ISGS_exbus!BB33</f>
        <v>530.1587578627699</v>
      </c>
      <c r="P33" s="77">
        <v>60.39</v>
      </c>
      <c r="Q33" s="77">
        <v>9.629999999999999</v>
      </c>
      <c r="R33" s="80">
        <v>25.9</v>
      </c>
      <c r="S33" s="80">
        <v>0</v>
      </c>
      <c r="T33" s="78">
        <f>SUMPRODUCT(LTA!F33:AJ33,LTA!F$101:AJ$101,LTA!F$104:AJ$104)</f>
        <v>37.590000000000003</v>
      </c>
      <c r="U33" s="78">
        <f>SUMPRODUCT(LTA!F33:AJ33,LTA!F$102:AJ$102,LTA!F$104:AJ$104)</f>
        <v>48.699999999999996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67.650000000000006</v>
      </c>
      <c r="AB33" s="117">
        <f>-STOA!O33</f>
        <v>-152.19999999999999</v>
      </c>
      <c r="AC33">
        <f t="shared" si="0"/>
        <v>9.3939277309239024</v>
      </c>
      <c r="AD33">
        <f t="shared" si="1"/>
        <v>751.09656553830348</v>
      </c>
      <c r="AE33">
        <f>'IDT-1'!C33</f>
        <v>0</v>
      </c>
      <c r="AF33" s="26"/>
      <c r="AG33">
        <f t="shared" si="2"/>
        <v>751.09656553830348</v>
      </c>
      <c r="AI33" s="75">
        <f>PXIL!I33</f>
        <v>0</v>
      </c>
      <c r="AJ33" s="75">
        <f>PXIL!O33</f>
        <v>0</v>
      </c>
      <c r="AK33" s="75">
        <f>RTM_IEX!I33</f>
        <v>120.41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6.8276988206833984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-0.54225941422594148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4.501803999999999</v>
      </c>
      <c r="O34">
        <f>BYPL_ISGS_exbus!BB34</f>
        <v>521.65023005796979</v>
      </c>
      <c r="P34" s="77">
        <v>60.39</v>
      </c>
      <c r="Q34" s="77">
        <v>9.629999999999999</v>
      </c>
      <c r="R34" s="80">
        <v>25.9</v>
      </c>
      <c r="S34" s="80">
        <v>0</v>
      </c>
      <c r="T34" s="78">
        <f>SUMPRODUCT(LTA!F34:AJ34,LTA!F$101:AJ$101,LTA!F$104:AJ$104)</f>
        <v>51.03</v>
      </c>
      <c r="U34" s="78">
        <f>SUMPRODUCT(LTA!F34:AJ34,LTA!F$102:AJ$102,LTA!F$104:AJ$104)</f>
        <v>48.699999999999996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72.490000000000009</v>
      </c>
      <c r="AB34" s="117">
        <f>-STOA!O34</f>
        <v>-152.19999999999999</v>
      </c>
      <c r="AC34">
        <f t="shared" si="0"/>
        <v>9.3523651566416603</v>
      </c>
      <c r="AD34">
        <f t="shared" si="1"/>
        <v>746.41510830778554</v>
      </c>
      <c r="AE34">
        <f>'IDT-1'!C34</f>
        <v>0</v>
      </c>
      <c r="AF34" s="26"/>
      <c r="AG34">
        <f t="shared" si="2"/>
        <v>746.41510830778554</v>
      </c>
      <c r="AI34" s="75">
        <f>PXIL!I34</f>
        <v>0</v>
      </c>
      <c r="AJ34" s="75">
        <f>PXIL!O34</f>
        <v>0</v>
      </c>
      <c r="AK34" s="75">
        <f>RTM_IEX!I34</f>
        <v>105.97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6.8276988206833984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-0.54225941422594148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4.2675839999999994</v>
      </c>
      <c r="O35">
        <f>BYPL_ISGS_exbus!BB35</f>
        <v>512.47206122422517</v>
      </c>
      <c r="P35" s="77">
        <v>60.39</v>
      </c>
      <c r="Q35" s="77">
        <v>9.629999999999999</v>
      </c>
      <c r="R35" s="80">
        <v>25.899999999999995</v>
      </c>
      <c r="S35" s="80">
        <v>0</v>
      </c>
      <c r="T35" s="78">
        <f>SUMPRODUCT(LTA!F35:AJ35,LTA!F$101:AJ$101,LTA!F$104:AJ$104)</f>
        <v>62.96</v>
      </c>
      <c r="U35" s="78">
        <f>SUMPRODUCT(LTA!F35:AJ35,LTA!F$102:AJ$102,LTA!F$104:AJ$104)</f>
        <v>48.699999999999996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76.27000000000001</v>
      </c>
      <c r="AB35" s="117">
        <f>-STOA!O35</f>
        <v>-152.19999999999999</v>
      </c>
      <c r="AC35">
        <f t="shared" si="0"/>
        <v>9.1110481349047081</v>
      </c>
      <c r="AD35">
        <f t="shared" si="1"/>
        <v>719.23403649577801</v>
      </c>
      <c r="AE35">
        <f>'IDT-1'!C35</f>
        <v>0</v>
      </c>
      <c r="AF35" s="26"/>
      <c r="AG35">
        <f t="shared" si="2"/>
        <v>719.23403649577801</v>
      </c>
      <c r="AI35" s="75">
        <f>PXIL!I35</f>
        <v>0</v>
      </c>
      <c r="AJ35" s="75">
        <f>PXIL!O35</f>
        <v>0</v>
      </c>
      <c r="AK35" s="75">
        <f>RTM_IEX!I35</f>
        <v>72.25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6.8276988206833984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-0.54225941422594148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4.0974159999999991</v>
      </c>
      <c r="O36">
        <f>BYPL_ISGS_exbus!BB36</f>
        <v>521.78764704182754</v>
      </c>
      <c r="P36" s="77">
        <v>60.39</v>
      </c>
      <c r="Q36" s="77">
        <v>9.629999999999999</v>
      </c>
      <c r="R36" s="80">
        <v>25.899999999999995</v>
      </c>
      <c r="S36" s="80">
        <v>0</v>
      </c>
      <c r="T36" s="78">
        <f>SUMPRODUCT(LTA!F36:AJ36,LTA!F$101:AJ$101,LTA!F$104:AJ$104)</f>
        <v>76.13</v>
      </c>
      <c r="U36" s="78">
        <f>SUMPRODUCT(LTA!F36:AJ36,LTA!F$102:AJ$102,LTA!F$104:AJ$104)</f>
        <v>48.699999999999996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79.27000000000001</v>
      </c>
      <c r="AB36" s="117">
        <f>-STOA!O36</f>
        <v>-152.19999999999999</v>
      </c>
      <c r="AC36">
        <f t="shared" si="0"/>
        <v>9.2489918116996073</v>
      </c>
      <c r="AD36">
        <f t="shared" si="1"/>
        <v>734.77151063658528</v>
      </c>
      <c r="AE36">
        <f>'IDT-1'!C36</f>
        <v>0</v>
      </c>
      <c r="AF36" s="26"/>
      <c r="AG36">
        <f t="shared" si="2"/>
        <v>734.77151063658528</v>
      </c>
      <c r="AI36" s="75">
        <f>PXIL!I36</f>
        <v>0</v>
      </c>
      <c r="AJ36" s="75">
        <f>PXIL!O36</f>
        <v>0</v>
      </c>
      <c r="AK36" s="75">
        <f>RTM_IEX!I36</f>
        <v>62.61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6.8276988206833984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-0.54225941422594148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4.3182519999999993</v>
      </c>
      <c r="O37">
        <f>BYPL_ISGS_exbus!BB37</f>
        <v>509.90374079649405</v>
      </c>
      <c r="P37" s="77">
        <v>60.39</v>
      </c>
      <c r="Q37" s="77">
        <v>9.629999999999999</v>
      </c>
      <c r="R37" s="80">
        <v>25.899999999999995</v>
      </c>
      <c r="S37" s="80">
        <v>0</v>
      </c>
      <c r="T37" s="78">
        <f>SUMPRODUCT(LTA!F37:AJ37,LTA!F$101:AJ$101,LTA!F$104:AJ$104)</f>
        <v>87.8</v>
      </c>
      <c r="U37" s="78">
        <f>SUMPRODUCT(LTA!F37:AJ37,LTA!F$102:AJ$102,LTA!F$104:AJ$104)</f>
        <v>48.699999999999996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82.27000000000001</v>
      </c>
      <c r="AB37" s="117">
        <f>-STOA!O37</f>
        <v>-152.19999999999999</v>
      </c>
      <c r="AC37">
        <f t="shared" si="0"/>
        <v>9.063548793540674</v>
      </c>
      <c r="AD37">
        <f t="shared" si="1"/>
        <v>713.88388340941071</v>
      </c>
      <c r="AE37">
        <f>'IDT-1'!C37</f>
        <v>0</v>
      </c>
      <c r="AF37" s="26"/>
      <c r="AG37">
        <f t="shared" si="2"/>
        <v>713.88388340941071</v>
      </c>
      <c r="AI37" s="75">
        <f>PXIL!I37</f>
        <v>0</v>
      </c>
      <c r="AJ37" s="75">
        <f>PXIL!O37</f>
        <v>0</v>
      </c>
      <c r="AK37" s="75">
        <f>RTM_IEX!I37</f>
        <v>38.53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6.8276988206833984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-0.54225941422594148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4.3230319999999995</v>
      </c>
      <c r="O38">
        <f>BYPL_ISGS_exbus!BB38</f>
        <v>509.68395334775579</v>
      </c>
      <c r="P38" s="77">
        <v>60.39</v>
      </c>
      <c r="Q38" s="77">
        <v>9.629999999999999</v>
      </c>
      <c r="R38" s="80">
        <v>25.899999999999995</v>
      </c>
      <c r="S38" s="80">
        <v>0</v>
      </c>
      <c r="T38" s="78">
        <f>SUMPRODUCT(LTA!F38:AJ38,LTA!F$101:AJ$101,LTA!F$104:AJ$104)</f>
        <v>97.71</v>
      </c>
      <c r="U38" s="78">
        <f>SUMPRODUCT(LTA!F38:AJ38,LTA!F$102:AJ$102,LTA!F$104:AJ$104)</f>
        <v>48.699999999999996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85.27000000000001</v>
      </c>
      <c r="AB38" s="117">
        <f>-STOA!O38</f>
        <v>-152.19999999999999</v>
      </c>
      <c r="AC38">
        <f t="shared" si="0"/>
        <v>9.1752647279917774</v>
      </c>
      <c r="AD38">
        <f t="shared" si="1"/>
        <v>726.46716002622134</v>
      </c>
      <c r="AE38">
        <f>'IDT-1'!C38</f>
        <v>0</v>
      </c>
      <c r="AF38" s="26"/>
      <c r="AG38">
        <f t="shared" si="2"/>
        <v>726.46716002622134</v>
      </c>
      <c r="AI38" s="75">
        <f>PXIL!I38</f>
        <v>0</v>
      </c>
      <c r="AJ38" s="75">
        <f>PXIL!O38</f>
        <v>0</v>
      </c>
      <c r="AK38" s="75">
        <f>RTM_IEX!I38</f>
        <v>38.53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6.7667372240701535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-0.54225941422594148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4.3268559999999994</v>
      </c>
      <c r="O39">
        <f>BYPL_ISGS_exbus!BB39</f>
        <v>507.44482019927671</v>
      </c>
      <c r="P39" s="77">
        <v>60.39</v>
      </c>
      <c r="Q39" s="77">
        <v>9.629999999999999</v>
      </c>
      <c r="R39" s="80">
        <v>25.899999999999995</v>
      </c>
      <c r="S39" s="80">
        <v>0</v>
      </c>
      <c r="T39" s="78">
        <f>SUMPRODUCT(LTA!F39:AJ39,LTA!F$101:AJ$101,LTA!F$104:AJ$104)</f>
        <v>108.46000000000001</v>
      </c>
      <c r="U39" s="78">
        <f>SUMPRODUCT(LTA!F39:AJ39,LTA!F$102:AJ$102,LTA!F$104:AJ$104)</f>
        <v>48.699999999999996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89.170000000000016</v>
      </c>
      <c r="AB39" s="117">
        <f>-STOA!O39</f>
        <v>-152.19999999999999</v>
      </c>
      <c r="AC39">
        <f t="shared" si="0"/>
        <v>8.9449135454349644</v>
      </c>
      <c r="AD39">
        <f t="shared" si="1"/>
        <v>700.5212404636859</v>
      </c>
      <c r="AE39">
        <f>'IDT-1'!C39</f>
        <v>0</v>
      </c>
      <c r="AF39" s="26"/>
      <c r="AG39">
        <f t="shared" si="2"/>
        <v>700.5212404636859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-0.54225941422594148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4.3823039999999986</v>
      </c>
      <c r="O40">
        <f>BYPL_ISGS_exbus!BB40</f>
        <v>507.45680757849493</v>
      </c>
      <c r="P40" s="77">
        <v>60.39</v>
      </c>
      <c r="Q40" s="77">
        <v>9.6300000000000008</v>
      </c>
      <c r="R40" s="80">
        <v>25.899999999999995</v>
      </c>
      <c r="S40" s="80">
        <v>0</v>
      </c>
      <c r="T40" s="78">
        <f>SUMPRODUCT(LTA!F40:AJ40,LTA!F$101:AJ$101,LTA!F$104:AJ$104)</f>
        <v>118.6</v>
      </c>
      <c r="U40" s="78">
        <f>SUMPRODUCT(LTA!F40:AJ40,LTA!F$102:AJ$102,LTA!F$104:AJ$104)</f>
        <v>48.699999999999996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92.77000000000001</v>
      </c>
      <c r="AB40" s="117">
        <f>-STOA!O40</f>
        <v>-152.19999999999999</v>
      </c>
      <c r="AC40">
        <f t="shared" si="0"/>
        <v>9.1935789767720859</v>
      </c>
      <c r="AD40">
        <f t="shared" si="1"/>
        <v>728.5300104115671</v>
      </c>
      <c r="AE40">
        <f>'IDT-1'!C40</f>
        <v>0</v>
      </c>
      <c r="AF40" s="26"/>
      <c r="AG40">
        <f t="shared" si="2"/>
        <v>728.5300104115671</v>
      </c>
      <c r="AI40" s="75">
        <f>PXIL!I40</f>
        <v>0</v>
      </c>
      <c r="AJ40" s="75">
        <f>PXIL!O40</f>
        <v>0</v>
      </c>
      <c r="AK40" s="75">
        <f>RTM_IEX!I40</f>
        <v>14.45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6.7667372240701535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-0.54225941422594148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4.3364159999999989</v>
      </c>
      <c r="O41">
        <f>BYPL_ISGS_exbus!BB41</f>
        <v>506.59231386730244</v>
      </c>
      <c r="P41" s="77">
        <v>60.39</v>
      </c>
      <c r="Q41" s="77">
        <v>9.6300000000000008</v>
      </c>
      <c r="R41" s="80">
        <v>25.899999999999995</v>
      </c>
      <c r="S41" s="80">
        <v>0</v>
      </c>
      <c r="T41" s="78">
        <f>SUMPRODUCT(LTA!F41:AJ41,LTA!F$101:AJ$101,LTA!F$104:AJ$104)</f>
        <v>127.85</v>
      </c>
      <c r="U41" s="78">
        <f>SUMPRODUCT(LTA!F41:AJ41,LTA!F$102:AJ$102,LTA!F$104:AJ$104)</f>
        <v>48.699999999999996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97.27000000000001</v>
      </c>
      <c r="AB41" s="117">
        <f>-STOA!O41</f>
        <v>-152.19999999999999</v>
      </c>
      <c r="AC41">
        <f t="shared" si="0"/>
        <v>9.5184716177135922</v>
      </c>
      <c r="AD41">
        <f t="shared" si="1"/>
        <v>765.12473605943308</v>
      </c>
      <c r="AE41">
        <f>'IDT-1'!C41</f>
        <v>0</v>
      </c>
      <c r="AF41" s="26"/>
      <c r="AG41">
        <f t="shared" si="2"/>
        <v>765.12473605943308</v>
      </c>
      <c r="AI41" s="75">
        <f>PXIL!I41</f>
        <v>0</v>
      </c>
      <c r="AJ41" s="75">
        <f>PXIL!O41</f>
        <v>0</v>
      </c>
      <c r="AK41" s="75">
        <f>RTM_IEX!I41</f>
        <v>38.53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6.7667372240701535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-0.54225941422594148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4.1758079999999991</v>
      </c>
      <c r="O42">
        <f>BYPL_ISGS_exbus!BB42</f>
        <v>506.57589003061275</v>
      </c>
      <c r="P42" s="77">
        <v>60.39</v>
      </c>
      <c r="Q42" s="77">
        <v>9.6300000000000008</v>
      </c>
      <c r="R42" s="80">
        <v>25.899999999999995</v>
      </c>
      <c r="S42" s="80">
        <v>0</v>
      </c>
      <c r="T42" s="78">
        <f>SUMPRODUCT(LTA!F42:AJ42,LTA!F$101:AJ$101,LTA!F$104:AJ$104)</f>
        <v>136.49</v>
      </c>
      <c r="U42" s="78">
        <f>SUMPRODUCT(LTA!F42:AJ42,LTA!F$102:AJ$102,LTA!F$104:AJ$104)</f>
        <v>48.699999999999996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100.27000000000001</v>
      </c>
      <c r="AB42" s="117">
        <f>-STOA!O42</f>
        <v>-152.19999999999999</v>
      </c>
      <c r="AC42">
        <f t="shared" si="0"/>
        <v>9.6618497375507211</v>
      </c>
      <c r="AD42">
        <f t="shared" si="1"/>
        <v>781.27432610290623</v>
      </c>
      <c r="AE42">
        <f>'IDT-1'!C42</f>
        <v>0</v>
      </c>
      <c r="AF42" s="26"/>
      <c r="AG42">
        <f t="shared" si="2"/>
        <v>781.27432610290623</v>
      </c>
      <c r="AI42" s="75">
        <f>PXIL!I42</f>
        <v>0</v>
      </c>
      <c r="AJ42" s="75">
        <f>PXIL!O42</f>
        <v>0</v>
      </c>
      <c r="AK42" s="75">
        <f>RTM_IEX!I42</f>
        <v>43.36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-0.54225941422594148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3.9511479999999994</v>
      </c>
      <c r="O43">
        <f>BYPL_ISGS_exbus!BB43</f>
        <v>507.07750684093116</v>
      </c>
      <c r="P43" s="77">
        <v>60.39</v>
      </c>
      <c r="Q43" s="77">
        <v>9.6300000000000008</v>
      </c>
      <c r="R43" s="80">
        <v>25.899999999999995</v>
      </c>
      <c r="S43" s="80">
        <v>0</v>
      </c>
      <c r="T43" s="78">
        <f>SUMPRODUCT(LTA!F43:AJ43,LTA!F$101:AJ$101,LTA!F$104:AJ$104)</f>
        <v>144.35</v>
      </c>
      <c r="U43" s="78">
        <f>SUMPRODUCT(LTA!F43:AJ43,LTA!F$102:AJ$102,LTA!F$104:AJ$104)</f>
        <v>48.699999999999996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103.27000000000001</v>
      </c>
      <c r="AB43" s="117">
        <f>-STOA!O43</f>
        <v>-152.19999999999999</v>
      </c>
      <c r="AC43">
        <f t="shared" si="0"/>
        <v>9.8021829574815236</v>
      </c>
      <c r="AD43">
        <f t="shared" si="1"/>
        <v>797.08094969329386</v>
      </c>
      <c r="AE43">
        <f>'IDT-1'!C43</f>
        <v>0</v>
      </c>
      <c r="AF43" s="26"/>
      <c r="AG43">
        <f t="shared" si="2"/>
        <v>797.08094969329386</v>
      </c>
      <c r="AI43" s="75">
        <f>PXIL!I43</f>
        <v>0</v>
      </c>
      <c r="AJ43" s="75">
        <f>PXIL!O43</f>
        <v>0</v>
      </c>
      <c r="AK43" s="75">
        <f>RTM_IEX!I43</f>
        <v>48.17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-0.54225941422594148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4.0429239999999993</v>
      </c>
      <c r="O44">
        <f>BYPL_ISGS_exbus!BB44</f>
        <v>506.89269047115209</v>
      </c>
      <c r="P44" s="77">
        <v>60.39</v>
      </c>
      <c r="Q44" s="77">
        <v>9.6300000000000008</v>
      </c>
      <c r="R44" s="80">
        <v>25.899999999999995</v>
      </c>
      <c r="S44" s="80">
        <v>0</v>
      </c>
      <c r="T44" s="78">
        <f>SUMPRODUCT(LTA!F44:AJ44,LTA!F$101:AJ$101,LTA!F$104:AJ$104)</f>
        <v>148.78000000000003</v>
      </c>
      <c r="U44" s="78">
        <f>SUMPRODUCT(LTA!F44:AJ44,LTA!F$102:AJ$102,LTA!F$104:AJ$104)</f>
        <v>48.699999999999996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104.77000000000001</v>
      </c>
      <c r="AB44" s="117">
        <f>-STOA!O44</f>
        <v>-152.19999999999999</v>
      </c>
      <c r="AC44">
        <f t="shared" si="0"/>
        <v>9.8567255169450547</v>
      </c>
      <c r="AD44">
        <f t="shared" si="1"/>
        <v>803.22442525468603</v>
      </c>
      <c r="AE44">
        <f>'IDT-1'!C44</f>
        <v>0</v>
      </c>
      <c r="AF44" s="26"/>
      <c r="AG44">
        <f t="shared" si="2"/>
        <v>803.22442525468603</v>
      </c>
      <c r="AI44" s="75">
        <f>PXIL!I44</f>
        <v>0</v>
      </c>
      <c r="AJ44" s="75">
        <f>PXIL!O44</f>
        <v>0</v>
      </c>
      <c r="AK44" s="75">
        <f>RTM_IEX!I44</f>
        <v>48.17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20.402155549082437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-0.54225941422594148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3.9368079999999996</v>
      </c>
      <c r="O45">
        <f>BYPL_ISGS_exbus!BB45</f>
        <v>506.83913256725594</v>
      </c>
      <c r="P45" s="77">
        <v>60.39</v>
      </c>
      <c r="Q45" s="77">
        <v>9.6300000000000008</v>
      </c>
      <c r="R45" s="80">
        <v>25.899999999999995</v>
      </c>
      <c r="S45" s="80">
        <v>0</v>
      </c>
      <c r="T45" s="78">
        <f>SUMPRODUCT(LTA!F45:AJ45,LTA!F$101:AJ$101,LTA!F$104:AJ$104)</f>
        <v>153.08000000000001</v>
      </c>
      <c r="U45" s="78">
        <f>SUMPRODUCT(LTA!F45:AJ45,LTA!F$102:AJ$102,LTA!F$104:AJ$104)</f>
        <v>48.699999999999996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103.87</v>
      </c>
      <c r="AB45" s="117">
        <f>-STOA!O45</f>
        <v>-152.19999999999999</v>
      </c>
      <c r="AC45">
        <f t="shared" si="0"/>
        <v>10.086798753133291</v>
      </c>
      <c r="AD45">
        <f t="shared" si="1"/>
        <v>829.13903794897919</v>
      </c>
      <c r="AE45">
        <f>'IDT-1'!C45</f>
        <v>0</v>
      </c>
      <c r="AF45" s="26"/>
      <c r="AG45">
        <f t="shared" si="2"/>
        <v>829.13903794897919</v>
      </c>
      <c r="AI45" s="75">
        <f>PXIL!I45</f>
        <v>0</v>
      </c>
      <c r="AJ45" s="75">
        <f>PXIL!O45</f>
        <v>0</v>
      </c>
      <c r="AK45" s="75">
        <f>RTM_IEX!I45</f>
        <v>57.8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15.645790554414782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-0.54225941422594148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4.2446399999999995</v>
      </c>
      <c r="O46">
        <f>BYPL_ISGS_exbus!BB46</f>
        <v>506.83913256725594</v>
      </c>
      <c r="P46" s="77">
        <v>60.39</v>
      </c>
      <c r="Q46" s="77">
        <v>9.6300000000000008</v>
      </c>
      <c r="R46" s="80">
        <v>25.899999999999995</v>
      </c>
      <c r="S46" s="80">
        <v>0</v>
      </c>
      <c r="T46" s="78">
        <f>SUMPRODUCT(LTA!F46:AJ46,LTA!F$101:AJ$101,LTA!F$104:AJ$104)</f>
        <v>154.76</v>
      </c>
      <c r="U46" s="78">
        <f>SUMPRODUCT(LTA!F46:AJ46,LTA!F$102:AJ$102,LTA!F$104:AJ$104)</f>
        <v>48.699999999999996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103.87</v>
      </c>
      <c r="AB46" s="117">
        <f>-STOA!O46</f>
        <v>-152.19999999999999</v>
      </c>
      <c r="AC46">
        <f t="shared" si="0"/>
        <v>9.9352756627802155</v>
      </c>
      <c r="AD46">
        <f t="shared" si="1"/>
        <v>812.07202804466453</v>
      </c>
      <c r="AE46">
        <f>'IDT-1'!C46</f>
        <v>0</v>
      </c>
      <c r="AF46" s="26"/>
      <c r="AG46">
        <f t="shared" si="2"/>
        <v>812.07202804466453</v>
      </c>
      <c r="AI46" s="75">
        <f>PXIL!I46</f>
        <v>0</v>
      </c>
      <c r="AJ46" s="75">
        <f>PXIL!O46</f>
        <v>0</v>
      </c>
      <c r="AK46" s="75">
        <f>RTM_IEX!I46</f>
        <v>43.35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-0.54225941422594148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4.2169159999999986</v>
      </c>
      <c r="O47">
        <f>BYPL_ISGS_exbus!BB47</f>
        <v>518.99474554325604</v>
      </c>
      <c r="P47" s="77">
        <v>60.39</v>
      </c>
      <c r="Q47" s="77">
        <v>9.6300000000000008</v>
      </c>
      <c r="R47" s="80">
        <v>25.899999999999995</v>
      </c>
      <c r="S47" s="80">
        <v>0</v>
      </c>
      <c r="T47" s="78">
        <f>SUMPRODUCT(LTA!F47:AJ47,LTA!F$101:AJ$101,LTA!F$104:AJ$104)</f>
        <v>156.18</v>
      </c>
      <c r="U47" s="78">
        <f>SUMPRODUCT(LTA!F47:AJ47,LTA!F$102:AJ$102,LTA!F$104:AJ$104)</f>
        <v>48.699999999999996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103.87</v>
      </c>
      <c r="AB47" s="117">
        <f>-STOA!O47</f>
        <v>-152.19999999999999</v>
      </c>
      <c r="AC47">
        <f t="shared" si="0"/>
        <v>10.123594731179571</v>
      </c>
      <c r="AD47">
        <f t="shared" si="1"/>
        <v>833.28360311255574</v>
      </c>
      <c r="AE47">
        <f>'IDT-1'!C47</f>
        <v>0</v>
      </c>
      <c r="AF47" s="26"/>
      <c r="AG47">
        <f t="shared" si="2"/>
        <v>833.28360311255574</v>
      </c>
      <c r="AI47" s="75">
        <f>PXIL!I47</f>
        <v>0</v>
      </c>
      <c r="AJ47" s="75">
        <f>PXIL!O47</f>
        <v>0</v>
      </c>
      <c r="AK47" s="75">
        <f>RTM_IEX!I47</f>
        <v>59.72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-0.54225941422594148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4.2169159999999986</v>
      </c>
      <c r="O48">
        <f>BYPL_ISGS_exbus!BB48</f>
        <v>513.430198550456</v>
      </c>
      <c r="P48" s="77">
        <v>60.39</v>
      </c>
      <c r="Q48" s="77">
        <v>17.34</v>
      </c>
      <c r="R48" s="80">
        <v>25.899999999999995</v>
      </c>
      <c r="S48" s="80">
        <v>0</v>
      </c>
      <c r="T48" s="78">
        <f>SUMPRODUCT(LTA!F48:AJ48,LTA!F$101:AJ$101,LTA!F$104:AJ$104)</f>
        <v>156.97</v>
      </c>
      <c r="U48" s="78">
        <f>SUMPRODUCT(LTA!F48:AJ48,LTA!F$102:AJ$102,LTA!F$104:AJ$104)</f>
        <v>48.699999999999996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103.87</v>
      </c>
      <c r="AB48" s="117">
        <f>-STOA!O48</f>
        <v>-152.19999999999999</v>
      </c>
      <c r="AC48">
        <f t="shared" si="0"/>
        <v>10.171681402925342</v>
      </c>
      <c r="AD48">
        <f t="shared" si="1"/>
        <v>838.69991095737498</v>
      </c>
      <c r="AE48">
        <f>'IDT-1'!C48</f>
        <v>0</v>
      </c>
      <c r="AF48" s="26"/>
      <c r="AG48">
        <f t="shared" si="2"/>
        <v>838.69991095737498</v>
      </c>
      <c r="AI48" s="75">
        <f>PXIL!I48</f>
        <v>0</v>
      </c>
      <c r="AJ48" s="75">
        <f>PXIL!O48</f>
        <v>0</v>
      </c>
      <c r="AK48" s="75">
        <f>RTM_IEX!I48</f>
        <v>62.61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-0.54225941422594148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4.1891919999999985</v>
      </c>
      <c r="O49">
        <f>BYPL_ISGS_exbus!BB49</f>
        <v>501.13071489445593</v>
      </c>
      <c r="P49" s="77">
        <v>60.39</v>
      </c>
      <c r="Q49" s="77">
        <v>9.6300000000000008</v>
      </c>
      <c r="R49" s="80">
        <v>25.899999999999995</v>
      </c>
      <c r="S49" s="80">
        <v>0</v>
      </c>
      <c r="T49" s="78">
        <f>SUMPRODUCT(LTA!F49:AJ49,LTA!F$101:AJ$101,LTA!F$104:AJ$104)</f>
        <v>158.68</v>
      </c>
      <c r="U49" s="78">
        <f>SUMPRODUCT(LTA!F49:AJ49,LTA!F$102:AJ$102,LTA!F$104:AJ$104)</f>
        <v>48.699999999999996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103.87</v>
      </c>
      <c r="AB49" s="117">
        <f>-STOA!O49</f>
        <v>-152.19999999999999</v>
      </c>
      <c r="AC49">
        <f t="shared" si="0"/>
        <v>10.205409975552545</v>
      </c>
      <c r="AD49">
        <f t="shared" si="1"/>
        <v>842.49897472874773</v>
      </c>
      <c r="AE49">
        <f>'IDT-1'!C49</f>
        <v>0</v>
      </c>
      <c r="AF49" s="26"/>
      <c r="AG49">
        <f t="shared" si="2"/>
        <v>842.49897472874773</v>
      </c>
      <c r="AI49" s="75">
        <f>PXIL!I49</f>
        <v>0</v>
      </c>
      <c r="AJ49" s="75">
        <f>PXIL!O49</f>
        <v>0</v>
      </c>
      <c r="AK49" s="75">
        <f>RTM_IEX!I49</f>
        <v>84.77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-0.54225941422594148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4.0974159999999991</v>
      </c>
      <c r="O50">
        <f>BYPL_ISGS_exbus!BB50</f>
        <v>501.13071489445593</v>
      </c>
      <c r="P50" s="77">
        <v>60.39</v>
      </c>
      <c r="Q50" s="77">
        <v>9.6300000000000008</v>
      </c>
      <c r="R50" s="80">
        <v>25.899999999999995</v>
      </c>
      <c r="S50" s="80">
        <v>0</v>
      </c>
      <c r="T50" s="78">
        <f>SUMPRODUCT(LTA!F50:AJ50,LTA!F$101:AJ$101,LTA!F$104:AJ$104)</f>
        <v>158.36000000000001</v>
      </c>
      <c r="U50" s="78">
        <f>SUMPRODUCT(LTA!F50:AJ50,LTA!F$102:AJ$102,LTA!F$104:AJ$104)</f>
        <v>60.309999999999995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103.87</v>
      </c>
      <c r="AB50" s="117">
        <f>-STOA!O50</f>
        <v>-152.19999999999999</v>
      </c>
      <c r="AC50">
        <f t="shared" si="0"/>
        <v>10.236106346752543</v>
      </c>
      <c r="AD50">
        <f t="shared" si="1"/>
        <v>845.95650235754749</v>
      </c>
      <c r="AE50">
        <f>'IDT-1'!C50</f>
        <v>0</v>
      </c>
      <c r="AF50" s="26"/>
      <c r="AG50">
        <f t="shared" si="2"/>
        <v>845.95650235754749</v>
      </c>
      <c r="AI50" s="75">
        <f>PXIL!I50</f>
        <v>0</v>
      </c>
      <c r="AJ50" s="75">
        <f>PXIL!O50</f>
        <v>0</v>
      </c>
      <c r="AK50" s="75">
        <f>RTM_IEX!I50</f>
        <v>77.06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-0.54225941422594148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4.0744719999999992</v>
      </c>
      <c r="O51">
        <f>BYPL_ISGS_exbus!BB51</f>
        <v>502.03758358032252</v>
      </c>
      <c r="P51" s="77">
        <v>60.39</v>
      </c>
      <c r="Q51" s="77">
        <v>9.6300000000000008</v>
      </c>
      <c r="R51" s="80">
        <v>25.899999999999995</v>
      </c>
      <c r="S51" s="80">
        <v>0</v>
      </c>
      <c r="T51" s="78">
        <f>SUMPRODUCT(LTA!F51:AJ51,LTA!F$101:AJ$101,LTA!F$104:AJ$104)</f>
        <v>158.60999999999999</v>
      </c>
      <c r="U51" s="78">
        <f>SUMPRODUCT(LTA!F51:AJ51,LTA!F$102:AJ$102,LTA!F$104:AJ$104)</f>
        <v>60.309999999999995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103.87</v>
      </c>
      <c r="AB51" s="117">
        <f>-STOA!O51</f>
        <v>-152.19999999999999</v>
      </c>
      <c r="AC51">
        <f t="shared" si="0"/>
        <v>10.037358198705755</v>
      </c>
      <c r="AD51">
        <f t="shared" si="1"/>
        <v>823.5702336820957</v>
      </c>
      <c r="AE51">
        <f>'IDT-1'!C51</f>
        <v>0</v>
      </c>
      <c r="AF51" s="26"/>
      <c r="AG51">
        <f t="shared" si="2"/>
        <v>823.5702336820957</v>
      </c>
      <c r="AI51" s="75">
        <f>PXIL!I51</f>
        <v>0</v>
      </c>
      <c r="AJ51" s="75">
        <f>PXIL!O51</f>
        <v>0</v>
      </c>
      <c r="AK51" s="75">
        <f>RTM_IEX!I51</f>
        <v>52.98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-0.54225941422594148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4.2809679999999988</v>
      </c>
      <c r="O52">
        <f>BYPL_ISGS_exbus!BB52</f>
        <v>502.22262689815562</v>
      </c>
      <c r="P52" s="77">
        <v>60.39</v>
      </c>
      <c r="Q52" s="77">
        <v>17.34</v>
      </c>
      <c r="R52" s="80">
        <v>25.899999999999995</v>
      </c>
      <c r="S52" s="80">
        <v>0</v>
      </c>
      <c r="T52" s="78">
        <f>SUMPRODUCT(LTA!F52:AJ52,LTA!F$101:AJ$101,LTA!F$104:AJ$104)</f>
        <v>157.79000000000002</v>
      </c>
      <c r="U52" s="78">
        <f>SUMPRODUCT(LTA!F52:AJ52,LTA!F$102:AJ$102,LTA!F$104:AJ$104)</f>
        <v>60.309999999999995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103.87</v>
      </c>
      <c r="AB52" s="117">
        <f>-STOA!O52</f>
        <v>-152.19999999999999</v>
      </c>
      <c r="AC52">
        <f t="shared" si="0"/>
        <v>10.398171744702685</v>
      </c>
      <c r="AD52">
        <f t="shared" si="1"/>
        <v>864.21095945393199</v>
      </c>
      <c r="AE52">
        <f>'IDT-1'!C52</f>
        <v>0</v>
      </c>
      <c r="AF52" s="26"/>
      <c r="AG52">
        <f t="shared" si="2"/>
        <v>864.21095945393199</v>
      </c>
      <c r="AI52" s="75">
        <f>PXIL!I52</f>
        <v>0</v>
      </c>
      <c r="AJ52" s="75">
        <f>PXIL!O52</f>
        <v>0</v>
      </c>
      <c r="AK52" s="75">
        <f>RTM_IEX!I52</f>
        <v>86.7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-0.54225941422594148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4.4692999999999987</v>
      </c>
      <c r="O53">
        <f>BYPL_ISGS_exbus!BB53</f>
        <v>503.55043136583669</v>
      </c>
      <c r="P53" s="77">
        <v>60.39</v>
      </c>
      <c r="Q53" s="77">
        <v>9.6300000000000008</v>
      </c>
      <c r="R53" s="80">
        <v>25.899999999999995</v>
      </c>
      <c r="S53" s="80">
        <v>0</v>
      </c>
      <c r="T53" s="78">
        <f>SUMPRODUCT(LTA!F53:AJ53,LTA!F$101:AJ$101,LTA!F$104:AJ$104)</f>
        <v>158.16</v>
      </c>
      <c r="U53" s="78">
        <f>SUMPRODUCT(LTA!F53:AJ53,LTA!F$102:AJ$102,LTA!F$104:AJ$104)</f>
        <v>60.309999999999995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103.87</v>
      </c>
      <c r="AB53" s="117">
        <f>-STOA!O53</f>
        <v>-152.19999999999999</v>
      </c>
      <c r="AC53">
        <f t="shared" si="0"/>
        <v>10.245105745618279</v>
      </c>
      <c r="AD53">
        <f t="shared" si="1"/>
        <v>846.97016192069748</v>
      </c>
      <c r="AE53">
        <f>'IDT-1'!C53</f>
        <v>0</v>
      </c>
      <c r="AF53" s="26"/>
      <c r="AG53">
        <f t="shared" si="2"/>
        <v>846.97016192069748</v>
      </c>
      <c r="AI53" s="75">
        <f>PXIL!I53</f>
        <v>0</v>
      </c>
      <c r="AJ53" s="75">
        <f>PXIL!O53</f>
        <v>0</v>
      </c>
      <c r="AK53" s="75">
        <f>RTM_IEX!I53</f>
        <v>75.13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-0.54225941422594148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4.0706479999999994</v>
      </c>
      <c r="O54">
        <f>BYPL_ISGS_exbus!BB54</f>
        <v>503.54972585335253</v>
      </c>
      <c r="P54" s="77">
        <v>60.39</v>
      </c>
      <c r="Q54" s="77">
        <v>9.6300000000000008</v>
      </c>
      <c r="R54" s="80">
        <v>25.899999999999995</v>
      </c>
      <c r="S54" s="80">
        <v>0</v>
      </c>
      <c r="T54" s="78">
        <f>SUMPRODUCT(LTA!F54:AJ54,LTA!F$101:AJ$101,LTA!F$104:AJ$104)</f>
        <v>159.04999999999998</v>
      </c>
      <c r="U54" s="78">
        <f>SUMPRODUCT(LTA!F54:AJ54,LTA!F$102:AJ$102,LTA!F$104:AJ$104)</f>
        <v>60.309999999999995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103.87</v>
      </c>
      <c r="AB54" s="117">
        <f>-STOA!O54</f>
        <v>-152.19999999999999</v>
      </c>
      <c r="AC54">
        <f t="shared" si="0"/>
        <v>10.147783399508418</v>
      </c>
      <c r="AD54">
        <f t="shared" si="1"/>
        <v>836.00812675432314</v>
      </c>
      <c r="AE54">
        <f>'IDT-1'!C54</f>
        <v>0</v>
      </c>
      <c r="AF54" s="26"/>
      <c r="AG54">
        <f t="shared" si="2"/>
        <v>836.00812675432314</v>
      </c>
      <c r="AI54" s="75">
        <f>PXIL!I54</f>
        <v>0</v>
      </c>
      <c r="AJ54" s="75">
        <f>PXIL!O54</f>
        <v>0</v>
      </c>
      <c r="AK54" s="75">
        <f>RTM_IEX!I54</f>
        <v>63.58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-0.54225941422594148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4.1299199999999994</v>
      </c>
      <c r="O55">
        <f>BYPL_ISGS_exbus!BB55</f>
        <v>503.86561004365899</v>
      </c>
      <c r="P55" s="77">
        <v>60.39</v>
      </c>
      <c r="Q55" s="77">
        <v>9.629999999999999</v>
      </c>
      <c r="R55" s="80">
        <v>25.899999999999995</v>
      </c>
      <c r="S55" s="80">
        <v>0</v>
      </c>
      <c r="T55" s="78">
        <f>SUMPRODUCT(LTA!F55:AJ55,LTA!F$101:AJ$101,LTA!F$104:AJ$104)</f>
        <v>159.69</v>
      </c>
      <c r="U55" s="78">
        <f>SUMPRODUCT(LTA!F55:AJ55,LTA!F$102:AJ$102,LTA!F$104:AJ$104)</f>
        <v>48.699999999999996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103.87</v>
      </c>
      <c r="AB55" s="117">
        <f>-STOA!O55</f>
        <v>-152.19999999999999</v>
      </c>
      <c r="AC55">
        <f t="shared" si="0"/>
        <v>9.8341087739831163</v>
      </c>
      <c r="AD55">
        <f t="shared" si="1"/>
        <v>800.67695757015497</v>
      </c>
      <c r="AE55">
        <f>'IDT-1'!C55</f>
        <v>0</v>
      </c>
      <c r="AF55" s="26"/>
      <c r="AG55">
        <f t="shared" si="2"/>
        <v>800.67695757015497</v>
      </c>
      <c r="AI55" s="75">
        <f>PXIL!I55</f>
        <v>0</v>
      </c>
      <c r="AJ55" s="75">
        <f>PXIL!O55</f>
        <v>0</v>
      </c>
      <c r="AK55" s="75">
        <f>RTM_IEX!I55</f>
        <v>38.53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-0.54225941422594148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4.2628039999999983</v>
      </c>
      <c r="O56">
        <f>BYPL_ISGS_exbus!BB56</f>
        <v>503.67687969425964</v>
      </c>
      <c r="P56" s="77">
        <v>60.39</v>
      </c>
      <c r="Q56" s="77">
        <v>9.629999999999999</v>
      </c>
      <c r="R56" s="80">
        <v>25.899999999999995</v>
      </c>
      <c r="S56" s="80">
        <v>0</v>
      </c>
      <c r="T56" s="78">
        <f>SUMPRODUCT(LTA!F56:AJ56,LTA!F$101:AJ$101,LTA!F$104:AJ$104)</f>
        <v>158.39999999999998</v>
      </c>
      <c r="U56" s="78">
        <f>SUMPRODUCT(LTA!F56:AJ56,LTA!F$102:AJ$102,LTA!F$104:AJ$104)</f>
        <v>48.699999999999996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103.87</v>
      </c>
      <c r="AB56" s="117">
        <f>-STOA!O56</f>
        <v>-152.19999999999999</v>
      </c>
      <c r="AC56">
        <f t="shared" si="0"/>
        <v>9.7205373261084027</v>
      </c>
      <c r="AD56">
        <f t="shared" si="1"/>
        <v>787.88468266863026</v>
      </c>
      <c r="AE56">
        <f>'IDT-1'!C56</f>
        <v>0</v>
      </c>
      <c r="AF56" s="26"/>
      <c r="AG56">
        <f t="shared" si="2"/>
        <v>787.88468266863026</v>
      </c>
      <c r="AI56" s="75">
        <f>PXIL!I56</f>
        <v>0</v>
      </c>
      <c r="AJ56" s="75">
        <f>PXIL!O56</f>
        <v>0</v>
      </c>
      <c r="AK56" s="75">
        <f>RTM_IEX!I56</f>
        <v>26.97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6.7667372240701535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-0.54225941422594148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4.1251399999999991</v>
      </c>
      <c r="O57">
        <f>BYPL_ISGS_exbus!BB57</f>
        <v>514.98295460866234</v>
      </c>
      <c r="P57" s="77">
        <v>60.39</v>
      </c>
      <c r="Q57" s="77">
        <v>9.629999999999999</v>
      </c>
      <c r="R57" s="80">
        <v>25.899999999999995</v>
      </c>
      <c r="S57" s="80">
        <v>0</v>
      </c>
      <c r="T57" s="78">
        <f>SUMPRODUCT(LTA!F57:AJ57,LTA!F$101:AJ$101,LTA!F$104:AJ$104)</f>
        <v>158.60999999999999</v>
      </c>
      <c r="U57" s="78">
        <f>SUMPRODUCT(LTA!F57:AJ57,LTA!F$102:AJ$102,LTA!F$104:AJ$104)</f>
        <v>48.699999999999996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103.87</v>
      </c>
      <c r="AB57" s="117">
        <f>-STOA!O57</f>
        <v>-152.19999999999999</v>
      </c>
      <c r="AC57">
        <f t="shared" si="0"/>
        <v>9.7497300274375593</v>
      </c>
      <c r="AD57">
        <f t="shared" si="1"/>
        <v>791.17284239106914</v>
      </c>
      <c r="AE57">
        <f>'IDT-1'!C57</f>
        <v>0</v>
      </c>
      <c r="AF57" s="26"/>
      <c r="AG57">
        <f t="shared" si="2"/>
        <v>791.17284239106914</v>
      </c>
      <c r="AI57" s="75">
        <f>PXIL!I57</f>
        <v>0</v>
      </c>
      <c r="AJ57" s="75">
        <f>PXIL!O57</f>
        <v>0</v>
      </c>
      <c r="AK57" s="75">
        <f>RTM_IEX!I57</f>
        <v>19.27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19.20846338535414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-0.54225941422594148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4.2035319999999992</v>
      </c>
      <c r="O58">
        <f>BYPL_ISGS_exbus!BB58</f>
        <v>512.46866159176739</v>
      </c>
      <c r="P58" s="77">
        <v>60.39</v>
      </c>
      <c r="Q58" s="77">
        <v>9.6300000000000008</v>
      </c>
      <c r="R58" s="80">
        <v>25.899999999999995</v>
      </c>
      <c r="S58" s="80">
        <v>0</v>
      </c>
      <c r="T58" s="78">
        <f>SUMPRODUCT(LTA!F58:AJ58,LTA!F$101:AJ$101,LTA!F$104:AJ$104)</f>
        <v>157.97</v>
      </c>
      <c r="U58" s="78">
        <f>SUMPRODUCT(LTA!F58:AJ58,LTA!F$102:AJ$102,LTA!F$104:AJ$104)</f>
        <v>48.71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103.87</v>
      </c>
      <c r="AB58" s="117">
        <f>-STOA!O58</f>
        <v>-152.19999999999999</v>
      </c>
      <c r="AC58">
        <f t="shared" si="0"/>
        <v>9.7514425639301354</v>
      </c>
      <c r="AD58">
        <f t="shared" si="1"/>
        <v>771.27695499896549</v>
      </c>
      <c r="AE58">
        <f>'IDT-1'!C58</f>
        <v>0</v>
      </c>
      <c r="AF58" s="26"/>
      <c r="AG58">
        <f t="shared" si="2"/>
        <v>771.27695499896549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6.4156844402868716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-0.54225941422594148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4.0792519999999994</v>
      </c>
      <c r="O59">
        <f>BYPL_ISGS_exbus!BB59</f>
        <v>511.48492434358837</v>
      </c>
      <c r="P59" s="77">
        <v>60.39</v>
      </c>
      <c r="Q59" s="77">
        <v>9.6300000000000008</v>
      </c>
      <c r="R59" s="80">
        <v>25.899999999999995</v>
      </c>
      <c r="S59" s="80">
        <v>0</v>
      </c>
      <c r="T59" s="78">
        <f>SUMPRODUCT(LTA!F59:AJ59,LTA!F$101:AJ$101,LTA!F$104:AJ$104)</f>
        <v>156.62</v>
      </c>
      <c r="U59" s="78">
        <f>SUMPRODUCT(LTA!F59:AJ59,LTA!F$102:AJ$102,LTA!F$104:AJ$104)</f>
        <v>48.72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103.87</v>
      </c>
      <c r="AB59" s="117">
        <f>-STOA!O59</f>
        <v>-152.19999999999999</v>
      </c>
      <c r="AC59">
        <f t="shared" si="0"/>
        <v>10.037006282207615</v>
      </c>
      <c r="AD59">
        <f t="shared" si="1"/>
        <v>823.53059508744172</v>
      </c>
      <c r="AE59">
        <f>'IDT-1'!C59</f>
        <v>0</v>
      </c>
      <c r="AF59" s="26"/>
      <c r="AG59">
        <f t="shared" si="2"/>
        <v>823.53059508744172</v>
      </c>
      <c r="AI59" s="75">
        <f>PXIL!I59</f>
        <v>0</v>
      </c>
      <c r="AJ59" s="75">
        <f>PXIL!O59</f>
        <v>0</v>
      </c>
      <c r="AK59" s="75">
        <f>RTM_IEX!I59</f>
        <v>57.78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6.4156844402868716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-0.54225941422594148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4.0563079999999996</v>
      </c>
      <c r="O60">
        <f>BYPL_ISGS_exbus!BB60</f>
        <v>514.27204265894886</v>
      </c>
      <c r="P60" s="77">
        <v>60.39</v>
      </c>
      <c r="Q60" s="77">
        <v>9.6300000000000008</v>
      </c>
      <c r="R60" s="80">
        <v>25.899999999999995</v>
      </c>
      <c r="S60" s="80">
        <v>0</v>
      </c>
      <c r="T60" s="78">
        <f>SUMPRODUCT(LTA!F60:AJ60,LTA!F$101:AJ$101,LTA!F$104:AJ$104)</f>
        <v>155.83000000000001</v>
      </c>
      <c r="U60" s="78">
        <f>SUMPRODUCT(LTA!F60:AJ60,LTA!F$102:AJ$102,LTA!F$104:AJ$104)</f>
        <v>48.73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103.27000000000001</v>
      </c>
      <c r="AB60" s="117">
        <f>-STOA!O60</f>
        <v>-152.19999999999999</v>
      </c>
      <c r="AC60">
        <f t="shared" si="0"/>
        <v>9.9222030161827863</v>
      </c>
      <c r="AD60">
        <f t="shared" si="1"/>
        <v>810.59957266882702</v>
      </c>
      <c r="AE60">
        <f>'IDT-1'!C60</f>
        <v>0</v>
      </c>
      <c r="AF60" s="26"/>
      <c r="AG60">
        <f t="shared" si="2"/>
        <v>810.59957266882702</v>
      </c>
      <c r="AI60" s="75">
        <f>PXIL!I60</f>
        <v>0</v>
      </c>
      <c r="AJ60" s="75">
        <f>PXIL!O60</f>
        <v>0</v>
      </c>
      <c r="AK60" s="75">
        <f>RTM_IEX!I60</f>
        <v>43.35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6.4156844402868716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-0.54225941422594148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3.9826959999999998</v>
      </c>
      <c r="O61">
        <f>BYPL_ISGS_exbus!BB61</f>
        <v>522.76515779051704</v>
      </c>
      <c r="P61" s="77">
        <v>60.39</v>
      </c>
      <c r="Q61" s="77">
        <v>9.6300000000000008</v>
      </c>
      <c r="R61" s="80">
        <v>25.899999999999995</v>
      </c>
      <c r="S61" s="80">
        <v>0</v>
      </c>
      <c r="T61" s="78">
        <f>SUMPRODUCT(LTA!F61:AJ61,LTA!F$101:AJ$101,LTA!F$104:AJ$104)</f>
        <v>148.41</v>
      </c>
      <c r="U61" s="78">
        <f>SUMPRODUCT(LTA!F61:AJ61,LTA!F$102:AJ$102,LTA!F$104:AJ$104)</f>
        <v>48.739999999999995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101.77000000000001</v>
      </c>
      <c r="AB61" s="117">
        <f>-STOA!O61</f>
        <v>-152.19999999999999</v>
      </c>
      <c r="AC61">
        <f t="shared" si="0"/>
        <v>9.9771986437405857</v>
      </c>
      <c r="AD61">
        <f t="shared" si="1"/>
        <v>816.7940801728372</v>
      </c>
      <c r="AE61">
        <f>'IDT-1'!C61</f>
        <v>0</v>
      </c>
      <c r="AF61" s="26"/>
      <c r="AG61">
        <f t="shared" si="2"/>
        <v>816.7940801728372</v>
      </c>
      <c r="AI61" s="75">
        <f>PXIL!I61</f>
        <v>0</v>
      </c>
      <c r="AJ61" s="75">
        <f>PXIL!O61</f>
        <v>0</v>
      </c>
      <c r="AK61" s="75">
        <f>RTM_IEX!I61</f>
        <v>50.09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6.4156844402868716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-0.54225941422594148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3.359383999999999</v>
      </c>
      <c r="O62">
        <f>BYPL_ISGS_exbus!BB62</f>
        <v>518.80723677740616</v>
      </c>
      <c r="P62" s="77">
        <v>60.39</v>
      </c>
      <c r="Q62" s="77">
        <v>9.6300000000000008</v>
      </c>
      <c r="R62" s="80">
        <v>25.899999999999995</v>
      </c>
      <c r="S62" s="80">
        <v>0</v>
      </c>
      <c r="T62" s="78">
        <f>SUMPRODUCT(LTA!F62:AJ62,LTA!F$101:AJ$101,LTA!F$104:AJ$104)</f>
        <v>141.22</v>
      </c>
      <c r="U62" s="78">
        <f>SUMPRODUCT(LTA!F62:AJ62,LTA!F$102:AJ$102,LTA!F$104:AJ$104)</f>
        <v>48.739999999999995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98.77000000000001</v>
      </c>
      <c r="AB62" s="117">
        <f>-STOA!O62</f>
        <v>-152.19999999999999</v>
      </c>
      <c r="AC62">
        <f t="shared" si="0"/>
        <v>9.9998037932252117</v>
      </c>
      <c r="AD62">
        <f t="shared" si="1"/>
        <v>819.34024201024192</v>
      </c>
      <c r="AE62">
        <f>'IDT-1'!C62</f>
        <v>0</v>
      </c>
      <c r="AF62" s="26"/>
      <c r="AG62">
        <f t="shared" si="2"/>
        <v>819.34024201024192</v>
      </c>
      <c r="AI62" s="75">
        <f>PXIL!I62</f>
        <v>0</v>
      </c>
      <c r="AJ62" s="75">
        <f>PXIL!O62</f>
        <v>0</v>
      </c>
      <c r="AK62" s="75">
        <f>RTM_IEX!I62</f>
        <v>67.430000000000007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6.4156844402868716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-0.54225941422594148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2.3125639999999996</v>
      </c>
      <c r="O63">
        <f>BYPL_ISGS_exbus!BB63</f>
        <v>516.07170911046865</v>
      </c>
      <c r="P63" s="77">
        <v>60.39</v>
      </c>
      <c r="Q63" s="77">
        <v>22.07</v>
      </c>
      <c r="R63" s="80">
        <v>25.899999999999995</v>
      </c>
      <c r="S63" s="80">
        <v>0</v>
      </c>
      <c r="T63" s="78">
        <f>SUMPRODUCT(LTA!F63:AJ63,LTA!F$101:AJ$101,LTA!F$104:AJ$104)</f>
        <v>133.25000000000003</v>
      </c>
      <c r="U63" s="78">
        <f>SUMPRODUCT(LTA!F63:AJ63,LTA!F$102:AJ$102,LTA!F$104:AJ$104)</f>
        <v>48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95.77000000000001</v>
      </c>
      <c r="AB63" s="117">
        <f>-STOA!O63</f>
        <v>-152.19999999999999</v>
      </c>
      <c r="AC63">
        <f t="shared" si="0"/>
        <v>9.888111133756162</v>
      </c>
      <c r="AD63">
        <f t="shared" si="1"/>
        <v>806.75958700277329</v>
      </c>
      <c r="AE63">
        <f>'IDT-1'!C63</f>
        <v>0</v>
      </c>
      <c r="AF63" s="26"/>
      <c r="AG63">
        <f t="shared" si="2"/>
        <v>806.75958700277329</v>
      </c>
      <c r="AI63" s="75">
        <f>PXIL!I63</f>
        <v>0</v>
      </c>
      <c r="AJ63" s="75">
        <f>PXIL!O63</f>
        <v>0</v>
      </c>
      <c r="AK63" s="75">
        <f>RTM_IEX!I63</f>
        <v>57.79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6.4156844402868716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-0.54225941422594148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1.9272959999999995</v>
      </c>
      <c r="O64">
        <f>BYPL_ISGS_exbus!BB64</f>
        <v>517.08775157885714</v>
      </c>
      <c r="P64" s="77">
        <v>60.39</v>
      </c>
      <c r="Q64" s="77">
        <v>22.07</v>
      </c>
      <c r="R64" s="80">
        <v>25.899999999999995</v>
      </c>
      <c r="S64" s="80">
        <v>0</v>
      </c>
      <c r="T64" s="78">
        <f>SUMPRODUCT(LTA!F64:AJ64,LTA!F$101:AJ$101,LTA!F$104:AJ$104)</f>
        <v>123.8</v>
      </c>
      <c r="U64" s="78">
        <f>SUMPRODUCT(LTA!F64:AJ64,LTA!F$102:AJ$102,LTA!F$104:AJ$104)</f>
        <v>59.589999999999996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91.27000000000001</v>
      </c>
      <c r="AB64" s="117">
        <f>-STOA!O64</f>
        <v>-152.19999999999999</v>
      </c>
      <c r="AC64">
        <f t="shared" si="0"/>
        <v>9.7882379490779812</v>
      </c>
      <c r="AD64">
        <f t="shared" si="1"/>
        <v>795.51023465584001</v>
      </c>
      <c r="AE64">
        <f>'IDT-1'!C64</f>
        <v>0</v>
      </c>
      <c r="AF64" s="26"/>
      <c r="AG64">
        <f t="shared" si="2"/>
        <v>795.51023465584001</v>
      </c>
      <c r="AI64" s="75">
        <f>PXIL!I64</f>
        <v>0</v>
      </c>
      <c r="AJ64" s="75">
        <f>PXIL!O64</f>
        <v>0</v>
      </c>
      <c r="AK64" s="75">
        <f>RTM_IEX!I64</f>
        <v>48.17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18.63269409217445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-0.54225941422594148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1.7762479999999996</v>
      </c>
      <c r="O65">
        <f>BYPL_ISGS_exbus!BB65</f>
        <v>512.10656688064807</v>
      </c>
      <c r="P65" s="77">
        <v>58.750000000000007</v>
      </c>
      <c r="Q65" s="77">
        <v>22.07</v>
      </c>
      <c r="R65" s="80">
        <v>25.899999999999995</v>
      </c>
      <c r="S65" s="80">
        <v>0</v>
      </c>
      <c r="T65" s="78">
        <f>SUMPRODUCT(LTA!F65:AJ65,LTA!F$101:AJ$101,LTA!F$104:AJ$104)</f>
        <v>114.00999999999999</v>
      </c>
      <c r="U65" s="78">
        <f>SUMPRODUCT(LTA!F65:AJ65,LTA!F$102:AJ$102,LTA!F$104:AJ$104)</f>
        <v>59.629999999999995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88.27000000000001</v>
      </c>
      <c r="AB65" s="117">
        <f>-STOA!O65</f>
        <v>-152.19999999999999</v>
      </c>
      <c r="AC65">
        <f t="shared" si="0"/>
        <v>10.105343986270352</v>
      </c>
      <c r="AD65">
        <f t="shared" si="1"/>
        <v>831.22790557232634</v>
      </c>
      <c r="AE65">
        <f>'IDT-1'!C65</f>
        <v>0</v>
      </c>
      <c r="AF65" s="26"/>
      <c r="AG65">
        <f t="shared" si="2"/>
        <v>831.22790557232634</v>
      </c>
      <c r="AI65" s="75">
        <f>PXIL!I65</f>
        <v>0</v>
      </c>
      <c r="AJ65" s="75">
        <f>PXIL!O65</f>
        <v>0</v>
      </c>
      <c r="AK65" s="75">
        <f>RTM_IEX!I65</f>
        <v>91.51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14.738444790046655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-0.54225941422594148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1.7714679999999996</v>
      </c>
      <c r="O66">
        <f>BYPL_ISGS_exbus!BB66</f>
        <v>509.64521800421187</v>
      </c>
      <c r="P66" s="77">
        <v>58.750000000000007</v>
      </c>
      <c r="Q66" s="77">
        <v>22.07</v>
      </c>
      <c r="R66" s="80">
        <v>25.899999999999995</v>
      </c>
      <c r="S66" s="80">
        <v>0</v>
      </c>
      <c r="T66" s="78">
        <f>SUMPRODUCT(LTA!F66:AJ66,LTA!F$101:AJ$101,LTA!F$104:AJ$104)</f>
        <v>105.88</v>
      </c>
      <c r="U66" s="78">
        <f>SUMPRODUCT(LTA!F66:AJ66,LTA!F$102:AJ$102,LTA!F$104:AJ$104)</f>
        <v>59.62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83.77000000000001</v>
      </c>
      <c r="AB66" s="117">
        <f>-STOA!O66</f>
        <v>-152.19999999999999</v>
      </c>
      <c r="AC66">
        <f t="shared" si="0"/>
        <v>9.9381406582989893</v>
      </c>
      <c r="AD66">
        <f t="shared" si="1"/>
        <v>812.39473072173371</v>
      </c>
      <c r="AE66">
        <f>'IDT-1'!C66</f>
        <v>0</v>
      </c>
      <c r="AF66" s="26"/>
      <c r="AG66">
        <f t="shared" si="2"/>
        <v>812.39473072173371</v>
      </c>
      <c r="AI66" s="75">
        <f>PXIL!I66</f>
        <v>0</v>
      </c>
      <c r="AJ66" s="75">
        <f>PXIL!O66</f>
        <v>0</v>
      </c>
      <c r="AK66" s="75">
        <f>RTM_IEX!I66</f>
        <v>91.51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6.4156844402868716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-0.54225941422594148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1.8450799999999996</v>
      </c>
      <c r="O67">
        <f>BYPL_ISGS_exbus!BB67</f>
        <v>513.16525011822284</v>
      </c>
      <c r="P67" s="77">
        <v>60.39</v>
      </c>
      <c r="Q67" s="77">
        <v>22.07</v>
      </c>
      <c r="R67" s="80">
        <v>25.899999999999995</v>
      </c>
      <c r="S67" s="80">
        <v>0</v>
      </c>
      <c r="T67" s="78">
        <f>SUMPRODUCT(LTA!F67:AJ67,LTA!F$101:AJ$101,LTA!F$104:AJ$104)</f>
        <v>91.46</v>
      </c>
      <c r="U67" s="78">
        <f>SUMPRODUCT(LTA!F67:AJ67,LTA!F$102:AJ$102,LTA!F$104:AJ$104)</f>
        <v>81.99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80.77000000000001</v>
      </c>
      <c r="AB67" s="117">
        <f>-STOA!O67</f>
        <v>-152.19999999999999</v>
      </c>
      <c r="AC67">
        <f t="shared" si="0"/>
        <v>9.8697724354243981</v>
      </c>
      <c r="AD67">
        <f t="shared" si="1"/>
        <v>804.69398270885949</v>
      </c>
      <c r="AE67">
        <f>'IDT-1'!C67</f>
        <v>0</v>
      </c>
      <c r="AF67" s="26"/>
      <c r="AG67">
        <f t="shared" si="2"/>
        <v>804.69398270885949</v>
      </c>
      <c r="AI67" s="75">
        <f>PXIL!I67</f>
        <v>0</v>
      </c>
      <c r="AJ67" s="75">
        <f>PXIL!O67</f>
        <v>0</v>
      </c>
      <c r="AK67" s="75">
        <f>RTM_IEX!I67</f>
        <v>81.88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6.4156844402868716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-0.54225941422594148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1.7074159999999998</v>
      </c>
      <c r="O68">
        <f>BYPL_ISGS_exbus!BB68</f>
        <v>511.70363380408418</v>
      </c>
      <c r="P68" s="77">
        <v>60.39</v>
      </c>
      <c r="Q68" s="77">
        <v>22.07</v>
      </c>
      <c r="R68" s="80">
        <v>25.899999999999995</v>
      </c>
      <c r="S68" s="80">
        <v>0</v>
      </c>
      <c r="T68" s="78">
        <f>SUMPRODUCT(LTA!F68:AJ68,LTA!F$101:AJ$101,LTA!F$104:AJ$104)</f>
        <v>78.88</v>
      </c>
      <c r="U68" s="78">
        <f>SUMPRODUCT(LTA!F68:AJ68,LTA!F$102:AJ$102,LTA!F$104:AJ$104)</f>
        <v>82.08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97.04</v>
      </c>
      <c r="AB68" s="117">
        <f>-STOA!O68</f>
        <v>-152.19999999999999</v>
      </c>
      <c r="AC68">
        <f t="shared" ref="AC68:AC98" si="3">SUMIF(B68:AB68,"&gt;0")*$AC$2-SUMIF(B68:AB68,"&lt;0")*($AC$2/(1-$AC$2))+SUMIF(AI68:AR68,"&gt;0")*$AC$2-SUMIF(AI68:AR68,"&lt;0")*($AC$2/(1-$AC$2))</f>
        <v>9.8804267686599765</v>
      </c>
      <c r="AD68">
        <f t="shared" ref="AD68:AD98" si="4">SUM(B68:AB68,AI68:AR68)-AC68</f>
        <v>805.89404806148514</v>
      </c>
      <c r="AE68">
        <f>'IDT-1'!C68</f>
        <v>0</v>
      </c>
      <c r="AF68" s="26"/>
      <c r="AG68">
        <f t="shared" ref="AG68:AG98" si="5">SUM(AD68:AF68)</f>
        <v>805.89404806148514</v>
      </c>
      <c r="AI68" s="75">
        <f>PXIL!I68</f>
        <v>0</v>
      </c>
      <c r="AJ68" s="75">
        <f>PXIL!O68</f>
        <v>0</v>
      </c>
      <c r="AK68" s="75">
        <f>RTM_IEX!I68</f>
        <v>80.91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6.4156844402868716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-0.54225941422594148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1.6242439999999996</v>
      </c>
      <c r="O69">
        <f>BYPL_ISGS_exbus!BB69</f>
        <v>564.38973170545705</v>
      </c>
      <c r="P69" s="77">
        <v>60.39</v>
      </c>
      <c r="Q69" s="77">
        <v>22.07</v>
      </c>
      <c r="R69" s="80">
        <v>25.899999999999995</v>
      </c>
      <c r="S69" s="80">
        <v>0</v>
      </c>
      <c r="T69" s="78">
        <f>SUMPRODUCT(LTA!F69:AJ69,LTA!F$101:AJ$101,LTA!F$104:AJ$104)</f>
        <v>67.040000000000006</v>
      </c>
      <c r="U69" s="78">
        <f>SUMPRODUCT(LTA!F69:AJ69,LTA!F$102:AJ$102,LTA!F$104:AJ$104)</f>
        <v>82.08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111.80000000000001</v>
      </c>
      <c r="AB69" s="117">
        <f>-STOA!O69</f>
        <v>-152.19999999999999</v>
      </c>
      <c r="AC69">
        <f t="shared" si="3"/>
        <v>9.9960845165920613</v>
      </c>
      <c r="AD69">
        <f t="shared" si="4"/>
        <v>818.92131621492592</v>
      </c>
      <c r="AE69">
        <f>'IDT-1'!C69</f>
        <v>0</v>
      </c>
      <c r="AF69" s="26"/>
      <c r="AG69">
        <f t="shared" si="5"/>
        <v>818.92131621492592</v>
      </c>
      <c r="AI69" s="75">
        <f>PXIL!I69</f>
        <v>0</v>
      </c>
      <c r="AJ69" s="75">
        <f>PXIL!O69</f>
        <v>0</v>
      </c>
      <c r="AK69" s="75">
        <f>RTM_IEX!I69</f>
        <v>38.53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6.4156844402868716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-0.54225941422594148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1.5831359999999997</v>
      </c>
      <c r="O70">
        <f>BYPL_ISGS_exbus!BB70</f>
        <v>567.31177249648363</v>
      </c>
      <c r="P70" s="77">
        <v>60.39</v>
      </c>
      <c r="Q70" s="77">
        <v>22.07</v>
      </c>
      <c r="R70" s="80">
        <v>25.9</v>
      </c>
      <c r="S70" s="80">
        <v>0</v>
      </c>
      <c r="T70" s="78">
        <f>SUMPRODUCT(LTA!F70:AJ70,LTA!F$101:AJ$101,LTA!F$104:AJ$104)</f>
        <v>54.44</v>
      </c>
      <c r="U70" s="78">
        <f>SUMPRODUCT(LTA!F70:AJ70,LTA!F$102:AJ$102,LTA!F$104:AJ$104)</f>
        <v>82.05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126.57000000000001</v>
      </c>
      <c r="AB70" s="117">
        <f>-STOA!O70</f>
        <v>-152.19999999999999</v>
      </c>
      <c r="AC70">
        <f t="shared" si="3"/>
        <v>9.9555247251530936</v>
      </c>
      <c r="AD70">
        <f t="shared" si="4"/>
        <v>814.3528087973915</v>
      </c>
      <c r="AE70">
        <f>'IDT-1'!C70</f>
        <v>0</v>
      </c>
      <c r="AF70" s="26"/>
      <c r="AG70">
        <f t="shared" si="5"/>
        <v>814.3528087973915</v>
      </c>
      <c r="AI70" s="75">
        <f>PXIL!I70</f>
        <v>0</v>
      </c>
      <c r="AJ70" s="75">
        <f>PXIL!O70</f>
        <v>0</v>
      </c>
      <c r="AK70" s="75">
        <f>RTM_IEX!I70</f>
        <v>28.9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6.4156844402868716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-0.54225941422594148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1.5601919999999996</v>
      </c>
      <c r="O71">
        <f>BYPL_ISGS_exbus!BB71</f>
        <v>555.11721516590239</v>
      </c>
      <c r="P71" s="77">
        <v>60.39</v>
      </c>
      <c r="Q71" s="77">
        <v>22.07</v>
      </c>
      <c r="R71" s="80">
        <v>23.71</v>
      </c>
      <c r="S71" s="80">
        <v>0</v>
      </c>
      <c r="T71" s="78">
        <f>SUMPRODUCT(LTA!F71:AJ71,LTA!F$101:AJ$101,LTA!F$104:AJ$104)</f>
        <v>43.36</v>
      </c>
      <c r="U71" s="78">
        <f>SUMPRODUCT(LTA!F71:AJ71,LTA!F$102:AJ$102,LTA!F$104:AJ$104)</f>
        <v>81.960000000000008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141.33000000000001</v>
      </c>
      <c r="AB71" s="117">
        <f>-STOA!O71</f>
        <v>-152.19999999999999</v>
      </c>
      <c r="AC71">
        <f t="shared" si="3"/>
        <v>9.7331707134439807</v>
      </c>
      <c r="AD71">
        <f t="shared" si="4"/>
        <v>789.30766147851955</v>
      </c>
      <c r="AE71">
        <f>'IDT-1'!C71</f>
        <v>0</v>
      </c>
      <c r="AF71" s="26"/>
      <c r="AG71">
        <f t="shared" si="5"/>
        <v>789.30766147851955</v>
      </c>
      <c r="AI71" s="75">
        <f>PXIL!I71</f>
        <v>0</v>
      </c>
      <c r="AJ71" s="75">
        <f>PXIL!O71</f>
        <v>0</v>
      </c>
      <c r="AK71" s="75">
        <f>RTM_IEX!I71</f>
        <v>14.45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19.998086419753083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-0.54225941422594148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1.6882959999999998</v>
      </c>
      <c r="O72">
        <f>BYPL_ISGS_exbus!BB72</f>
        <v>554.15144727845995</v>
      </c>
      <c r="P72" s="77">
        <v>60.39</v>
      </c>
      <c r="Q72" s="77">
        <v>22.07</v>
      </c>
      <c r="R72" s="80">
        <v>18.750000000000004</v>
      </c>
      <c r="S72" s="80">
        <v>0</v>
      </c>
      <c r="T72" s="78">
        <f>SUMPRODUCT(LTA!F72:AJ72,LTA!F$101:AJ$101,LTA!F$104:AJ$104)</f>
        <v>30.3</v>
      </c>
      <c r="U72" s="78">
        <f>SUMPRODUCT(LTA!F72:AJ72,LTA!F$102:AJ$102,LTA!F$104:AJ$104)</f>
        <v>82.01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43.35</v>
      </c>
      <c r="Z72" s="75">
        <f>IEX!O72</f>
        <v>0</v>
      </c>
      <c r="AA72" s="117">
        <f>STOA!I72</f>
        <v>120.03</v>
      </c>
      <c r="AB72" s="117">
        <f>-STOA!O72</f>
        <v>-152.19999999999999</v>
      </c>
      <c r="AC72">
        <f t="shared" si="3"/>
        <v>10.135460408653787</v>
      </c>
      <c r="AD72">
        <f t="shared" si="4"/>
        <v>834.62010987533336</v>
      </c>
      <c r="AE72">
        <f>'IDT-1'!C72</f>
        <v>0</v>
      </c>
      <c r="AF72" s="26"/>
      <c r="AG72">
        <f t="shared" si="5"/>
        <v>834.62010987533336</v>
      </c>
      <c r="AI72" s="75">
        <f>PXIL!I72</f>
        <v>0</v>
      </c>
      <c r="AJ72" s="75">
        <f>PXIL!O72</f>
        <v>0</v>
      </c>
      <c r="AK72" s="75">
        <f>RTM_IEX!I72</f>
        <v>43.34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19.998086419753083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-0.54225941422594148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1.6290239999999998</v>
      </c>
      <c r="O73">
        <f>BYPL_ISGS_exbus!BB73</f>
        <v>556.88651844830758</v>
      </c>
      <c r="P73" s="77">
        <v>60.39</v>
      </c>
      <c r="Q73" s="77">
        <v>22.07</v>
      </c>
      <c r="R73" s="80">
        <v>11.130000000000003</v>
      </c>
      <c r="S73" s="80">
        <v>0</v>
      </c>
      <c r="T73" s="78">
        <f>SUMPRODUCT(LTA!F73:AJ73,LTA!F$101:AJ$101,LTA!F$104:AJ$104)</f>
        <v>22.65</v>
      </c>
      <c r="U73" s="78">
        <f>SUMPRODUCT(LTA!F73:AJ73,LTA!F$102:AJ$102,LTA!F$104:AJ$104)</f>
        <v>82.02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110.78</v>
      </c>
      <c r="Z73" s="75">
        <f>IEX!O73</f>
        <v>0</v>
      </c>
      <c r="AA73" s="117">
        <f>STOA!I73</f>
        <v>118.53</v>
      </c>
      <c r="AB73" s="117">
        <f>-STOA!O73</f>
        <v>-152.19999999999999</v>
      </c>
      <c r="AC73">
        <f t="shared" si="3"/>
        <v>10.265927441348445</v>
      </c>
      <c r="AD73">
        <f t="shared" si="4"/>
        <v>849.3154420124863</v>
      </c>
      <c r="AE73">
        <f>'IDT-1'!C73</f>
        <v>0</v>
      </c>
      <c r="AF73" s="26"/>
      <c r="AG73">
        <f t="shared" si="5"/>
        <v>849.3154420124863</v>
      </c>
      <c r="AI73" s="75">
        <f>PXIL!I73</f>
        <v>0</v>
      </c>
      <c r="AJ73" s="75">
        <f>PXIL!O73</f>
        <v>0</v>
      </c>
      <c r="AK73" s="75">
        <f>RTM_IEX!I73</f>
        <v>4.82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19.998086419753083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-0.54225941422594148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1.7533039999999998</v>
      </c>
      <c r="O74">
        <f>BYPL_ISGS_exbus!BB74</f>
        <v>568.5155065081716</v>
      </c>
      <c r="P74" s="77">
        <v>60.39</v>
      </c>
      <c r="Q74" s="77">
        <v>22.07</v>
      </c>
      <c r="R74" s="80">
        <v>5.4</v>
      </c>
      <c r="S74" s="80">
        <v>0</v>
      </c>
      <c r="T74" s="78">
        <f>SUMPRODUCT(LTA!F74:AJ74,LTA!F$101:AJ$101,LTA!F$104:AJ$104)</f>
        <v>16.39</v>
      </c>
      <c r="U74" s="78">
        <f>SUMPRODUCT(LTA!F74:AJ74,LTA!F$102:AJ$102,LTA!F$104:AJ$104)</f>
        <v>82.05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115.6</v>
      </c>
      <c r="Z74" s="75">
        <f>IEX!O74</f>
        <v>0</v>
      </c>
      <c r="AA74" s="117">
        <f>STOA!I74</f>
        <v>116.35</v>
      </c>
      <c r="AB74" s="117">
        <f>-STOA!O74</f>
        <v>-152.19999999999999</v>
      </c>
      <c r="AC74">
        <f t="shared" si="3"/>
        <v>10.37208420027525</v>
      </c>
      <c r="AD74">
        <f t="shared" si="4"/>
        <v>861.2725533134236</v>
      </c>
      <c r="AE74">
        <f>'IDT-1'!C74</f>
        <v>0</v>
      </c>
      <c r="AF74" s="26"/>
      <c r="AG74">
        <f t="shared" si="5"/>
        <v>861.2725533134236</v>
      </c>
      <c r="AI74" s="75">
        <f>PXIL!I74</f>
        <v>0</v>
      </c>
      <c r="AJ74" s="75">
        <f>PXIL!O74</f>
        <v>0</v>
      </c>
      <c r="AK74" s="75">
        <f>RTM_IEX!I74</f>
        <v>14.45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15.829077353215286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-0.54225941422594148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1.5420279999999997</v>
      </c>
      <c r="O75">
        <f>BYPL_ISGS_exbus!BB75</f>
        <v>573.6974174666135</v>
      </c>
      <c r="P75" s="77">
        <v>60.39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12.14</v>
      </c>
      <c r="U75" s="78">
        <f>SUMPRODUCT(LTA!F75:AJ75,LTA!F$102:AJ$102,LTA!F$104:AJ$104)</f>
        <v>82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152.89000000000001</v>
      </c>
      <c r="AB75" s="117">
        <f>-STOA!O75</f>
        <v>-55</v>
      </c>
      <c r="AC75">
        <f t="shared" si="3"/>
        <v>8.652327150577598</v>
      </c>
      <c r="AD75">
        <f t="shared" si="4"/>
        <v>852.78393625502531</v>
      </c>
      <c r="AE75">
        <f>'IDT-1'!C75</f>
        <v>0</v>
      </c>
      <c r="AF75" s="26"/>
      <c r="AG75">
        <f t="shared" si="5"/>
        <v>852.78393625502531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20.059999999999999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-0.54225941422594148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1.5601919999999996</v>
      </c>
      <c r="O76">
        <f>BYPL_ISGS_exbus!BB76</f>
        <v>582.81753982420253</v>
      </c>
      <c r="P76" s="77">
        <v>60.39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6.89</v>
      </c>
      <c r="U76" s="78">
        <f>SUMPRODUCT(LTA!F76:AJ76,LTA!F$102:AJ$102,LTA!F$104:AJ$104)</f>
        <v>82.06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161.63000000000002</v>
      </c>
      <c r="AB76" s="117">
        <f>-STOA!O76</f>
        <v>-55</v>
      </c>
      <c r="AC76">
        <f t="shared" si="3"/>
        <v>8.8223855522051107</v>
      </c>
      <c r="AD76">
        <f t="shared" si="4"/>
        <v>881.98308685777158</v>
      </c>
      <c r="AE76">
        <f>'IDT-1'!C76</f>
        <v>0</v>
      </c>
      <c r="AF76" s="26"/>
      <c r="AG76">
        <f t="shared" si="5"/>
        <v>881.98308685777158</v>
      </c>
      <c r="AI76" s="75">
        <f>PXIL!I76</f>
        <v>0</v>
      </c>
      <c r="AJ76" s="75">
        <f>PXIL!O76</f>
        <v>0</v>
      </c>
      <c r="AK76" s="75">
        <f>RTM_IEX!I76</f>
        <v>7.45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20.059999999999999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-0.54225941422594148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2.28484</v>
      </c>
      <c r="O77">
        <f>BYPL_ISGS_exbus!BB77</f>
        <v>601.26406098614143</v>
      </c>
      <c r="P77" s="77">
        <v>60.39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3.46</v>
      </c>
      <c r="U77" s="78">
        <f>SUMPRODUCT(LTA!F77:AJ77,LTA!F$102:AJ$102,LTA!F$104:AJ$104)</f>
        <v>82.45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146.78000000000003</v>
      </c>
      <c r="AB77" s="117">
        <f>-STOA!O77</f>
        <v>-55</v>
      </c>
      <c r="AC77">
        <f t="shared" si="3"/>
        <v>8.7928278408301725</v>
      </c>
      <c r="AD77">
        <f t="shared" si="4"/>
        <v>878.65381373108528</v>
      </c>
      <c r="AE77">
        <f>'IDT-1'!C77</f>
        <v>0</v>
      </c>
      <c r="AF77" s="26"/>
      <c r="AG77">
        <f t="shared" si="5"/>
        <v>878.65381373108528</v>
      </c>
      <c r="AI77" s="75">
        <f>PXIL!I77</f>
        <v>0</v>
      </c>
      <c r="AJ77" s="75">
        <f>PXIL!O77</f>
        <v>0</v>
      </c>
      <c r="AK77" s="75">
        <f>RTM_IEX!I77</f>
        <v>2.81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20.059999999999999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-0.54225941422594148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3.4597639999999998</v>
      </c>
      <c r="O78">
        <f>BYPL_ISGS_exbus!BB78</f>
        <v>621.95360697687613</v>
      </c>
      <c r="P78" s="77">
        <v>60.39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3.39</v>
      </c>
      <c r="U78" s="78">
        <f>SUMPRODUCT(LTA!F78:AJ78,LTA!F$102:AJ$102,LTA!F$104:AJ$104)</f>
        <v>82.960000000000008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127.52000000000001</v>
      </c>
      <c r="AB78" s="117">
        <f>-STOA!O78</f>
        <v>-55</v>
      </c>
      <c r="AC78">
        <f t="shared" si="3"/>
        <v>8.7948911767486386</v>
      </c>
      <c r="AD78">
        <f t="shared" si="4"/>
        <v>878.88622038590165</v>
      </c>
      <c r="AE78">
        <f>'IDT-1'!C78</f>
        <v>0</v>
      </c>
      <c r="AF78" s="26"/>
      <c r="AG78">
        <f t="shared" si="5"/>
        <v>878.88622038590165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6.475272840661054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-0.54225941422594148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3.7953199999999994</v>
      </c>
      <c r="O79">
        <f>BYPL_ISGS_exbus!BB79</f>
        <v>622.81370393042425</v>
      </c>
      <c r="P79" s="77">
        <v>60.39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3.52</v>
      </c>
      <c r="U79" s="78">
        <f>SUMPRODUCT(LTA!F79:AJ79,LTA!F$102:AJ$102,LTA!F$104:AJ$104)</f>
        <v>82.53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98.62</v>
      </c>
      <c r="AB79" s="117">
        <f>-STOA!O79</f>
        <v>-55</v>
      </c>
      <c r="AC79">
        <f t="shared" si="3"/>
        <v>8.4289073237376773</v>
      </c>
      <c r="AD79">
        <f t="shared" si="4"/>
        <v>837.66313003312166</v>
      </c>
      <c r="AE79">
        <f>'IDT-1'!C79</f>
        <v>0</v>
      </c>
      <c r="AF79" s="26"/>
      <c r="AG79">
        <f t="shared" si="5"/>
        <v>837.66313003312166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20.059999999999999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-0.54225941422594148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3.8039239999999994</v>
      </c>
      <c r="O80">
        <f>BYPL_ISGS_exbus!BB80</f>
        <v>622.81434146265906</v>
      </c>
      <c r="P80" s="77">
        <v>60.39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3.35</v>
      </c>
      <c r="U80" s="78">
        <f>SUMPRODUCT(LTA!F80:AJ80,LTA!F$102:AJ$102,LTA!F$104:AJ$104)</f>
        <v>82.11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84.170000000000016</v>
      </c>
      <c r="AB80" s="117">
        <f>-STOA!O80</f>
        <v>-55</v>
      </c>
      <c r="AC80">
        <f t="shared" si="3"/>
        <v>8.416182248223528</v>
      </c>
      <c r="AD80">
        <f t="shared" si="4"/>
        <v>836.22982380020972</v>
      </c>
      <c r="AE80">
        <f>'IDT-1'!C80</f>
        <v>0</v>
      </c>
      <c r="AF80" s="26"/>
      <c r="AG80">
        <f t="shared" si="5"/>
        <v>836.22982380020972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20.059999999999999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-0.54225941422594148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3.9282039999999991</v>
      </c>
      <c r="O81">
        <f>BYPL_ISGS_exbus!BB81</f>
        <v>615.39270444103477</v>
      </c>
      <c r="P81" s="77">
        <v>60.39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3.67</v>
      </c>
      <c r="U81" s="78">
        <f>SUMPRODUCT(LTA!F81:AJ81,LTA!F$102:AJ$102,LTA!F$104:AJ$104)</f>
        <v>81.99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79.350000000000009</v>
      </c>
      <c r="AB81" s="117">
        <f>-STOA!O81</f>
        <v>-55</v>
      </c>
      <c r="AC81">
        <f t="shared" si="3"/>
        <v>8.3113095064332327</v>
      </c>
      <c r="AD81">
        <f t="shared" si="4"/>
        <v>824.41733952037566</v>
      </c>
      <c r="AE81">
        <f>'IDT-1'!C81</f>
        <v>0</v>
      </c>
      <c r="AF81" s="26"/>
      <c r="AG81">
        <f t="shared" si="5"/>
        <v>824.41733952037566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6.8276988206833984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-0.54225941422594148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4.0247599999999997</v>
      </c>
      <c r="O82">
        <f>BYPL_ISGS_exbus!BB82</f>
        <v>622.48918609526936</v>
      </c>
      <c r="P82" s="77">
        <v>60.39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3.38</v>
      </c>
      <c r="U82" s="78">
        <f>SUMPRODUCT(LTA!F82:AJ82,LTA!F$102:AJ$102,LTA!F$104:AJ$104)</f>
        <v>82.08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55.27000000000001</v>
      </c>
      <c r="AB82" s="117">
        <f>-STOA!O82</f>
        <v>-55</v>
      </c>
      <c r="AC82">
        <f t="shared" si="3"/>
        <v>8.0444999874125127</v>
      </c>
      <c r="AD82">
        <f t="shared" si="4"/>
        <v>794.36488551431432</v>
      </c>
      <c r="AE82">
        <f>'IDT-1'!C82</f>
        <v>0</v>
      </c>
      <c r="AF82" s="26"/>
      <c r="AG82">
        <f t="shared" si="5"/>
        <v>794.36488551431432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6.8276988206833984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-0.54225941422594148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4.2446399999999995</v>
      </c>
      <c r="O83">
        <f>BYPL_ISGS_exbus!BB83</f>
        <v>586.51382132824403</v>
      </c>
      <c r="P83" s="77">
        <v>60.39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4.17</v>
      </c>
      <c r="U83" s="78">
        <f>SUMPRODUCT(LTA!F83:AJ83,LTA!F$102:AJ$102,LTA!F$104:AJ$104)</f>
        <v>81.960000000000008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55.27000000000001</v>
      </c>
      <c r="AB83" s="117">
        <f>-STOA!O83</f>
        <v>-55</v>
      </c>
      <c r="AC83">
        <f t="shared" si="3"/>
        <v>7.7357477214626895</v>
      </c>
      <c r="AD83">
        <f t="shared" si="4"/>
        <v>759.58815301323887</v>
      </c>
      <c r="AE83">
        <f>'IDT-1'!C83</f>
        <v>0</v>
      </c>
      <c r="AF83" s="26"/>
      <c r="AG83">
        <f t="shared" si="5"/>
        <v>759.58815301323887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6.8276988206833984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-0.54225941422594148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3.9922559999999994</v>
      </c>
      <c r="O84">
        <f>BYPL_ISGS_exbus!BB84</f>
        <v>580.94605998024679</v>
      </c>
      <c r="P84" s="77">
        <v>60.39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4.33</v>
      </c>
      <c r="U84" s="78">
        <f>SUMPRODUCT(LTA!F84:AJ84,LTA!F$102:AJ$102,LTA!F$104:AJ$104)</f>
        <v>82.01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55.27000000000001</v>
      </c>
      <c r="AB84" s="117">
        <f>-STOA!O84</f>
        <v>-55</v>
      </c>
      <c r="AC84">
        <f t="shared" si="3"/>
        <v>7.6863784424003141</v>
      </c>
      <c r="AD84">
        <f t="shared" si="4"/>
        <v>754.02737694430402</v>
      </c>
      <c r="AE84">
        <f>'IDT-1'!C84</f>
        <v>0</v>
      </c>
      <c r="AF84" s="26"/>
      <c r="AG84">
        <f t="shared" si="5"/>
        <v>754.02737694430402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6.8276988206833984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-0.54225941422594148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3.9329839999999989</v>
      </c>
      <c r="O85">
        <f>BYPL_ISGS_exbus!BB85</f>
        <v>591.04347202078247</v>
      </c>
      <c r="P85" s="77">
        <v>60.39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5.75</v>
      </c>
      <c r="U85" s="78">
        <f>SUMPRODUCT(LTA!F85:AJ85,LTA!F$102:AJ$102,LTA!F$104:AJ$104)</f>
        <v>82.06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55.27000000000001</v>
      </c>
      <c r="AB85" s="117">
        <f>-STOA!O85</f>
        <v>-55</v>
      </c>
      <c r="AC85">
        <f t="shared" si="3"/>
        <v>7.872394074757028</v>
      </c>
      <c r="AD85">
        <f t="shared" si="4"/>
        <v>774.979501352483</v>
      </c>
      <c r="AE85">
        <f>'IDT-1'!C85</f>
        <v>0</v>
      </c>
      <c r="AF85" s="26"/>
      <c r="AG85">
        <f t="shared" si="5"/>
        <v>774.979501352483</v>
      </c>
      <c r="AI85" s="75">
        <f>PXIL!I85</f>
        <v>0</v>
      </c>
      <c r="AJ85" s="75">
        <f>PXIL!O85</f>
        <v>0</v>
      </c>
      <c r="AK85" s="75">
        <f>RTM_IEX!I85</f>
        <v>9.6300000000000008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6.8276988206833984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-0.54225941422594148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3.7169279999999993</v>
      </c>
      <c r="O86">
        <f>BYPL_ISGS_exbus!BB86</f>
        <v>580.91315869194375</v>
      </c>
      <c r="P86" s="77">
        <v>60.39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7.75</v>
      </c>
      <c r="U86" s="78">
        <f>SUMPRODUCT(LTA!F86:AJ86,LTA!F$102:AJ$102,LTA!F$104:AJ$104)</f>
        <v>82.05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55.27000000000001</v>
      </c>
      <c r="AB86" s="117">
        <f>-STOA!O86</f>
        <v>-55</v>
      </c>
      <c r="AC86">
        <f t="shared" si="3"/>
        <v>7.7141140246632469</v>
      </c>
      <c r="AD86">
        <f t="shared" si="4"/>
        <v>757.15141207373802</v>
      </c>
      <c r="AE86">
        <f>'IDT-1'!C86</f>
        <v>0</v>
      </c>
      <c r="AF86" s="26"/>
      <c r="AG86">
        <f t="shared" si="5"/>
        <v>757.15141207373802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6.8276988206833984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-0.54225941422594148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4.0018159999999989</v>
      </c>
      <c r="O87">
        <f>BYPL_ISGS_exbus!BB87</f>
        <v>563.32810318980069</v>
      </c>
      <c r="P87" s="77">
        <v>58.85</v>
      </c>
      <c r="Q87" s="77">
        <v>21.516832965415745</v>
      </c>
      <c r="R87" s="80">
        <v>0</v>
      </c>
      <c r="S87" s="80">
        <v>0</v>
      </c>
      <c r="T87" s="78">
        <f>SUMPRODUCT(LTA!F87:AJ87,LTA!F$101:AJ$101,LTA!F$104:AJ$104)</f>
        <v>8.19</v>
      </c>
      <c r="U87" s="78">
        <f>SUMPRODUCT(LTA!F87:AJ87,LTA!F$102:AJ$102,LTA!F$104:AJ$104)</f>
        <v>82.05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55.27</v>
      </c>
      <c r="AB87" s="117">
        <f>-STOA!O87</f>
        <v>-55</v>
      </c>
      <c r="AC87">
        <f t="shared" si="3"/>
        <v>7.7248872311839518</v>
      </c>
      <c r="AD87">
        <f t="shared" si="4"/>
        <v>718.18730433048984</v>
      </c>
      <c r="AE87">
        <f>'IDT-1'!C87</f>
        <v>0</v>
      </c>
      <c r="AF87" s="26"/>
      <c r="AG87">
        <f t="shared" si="5"/>
        <v>718.18730433048984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6.8276988206833984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-0.54225941422594148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4.0477039999999995</v>
      </c>
      <c r="O88">
        <f>BYPL_ISGS_exbus!BB88</f>
        <v>563.25457238863646</v>
      </c>
      <c r="P88" s="77">
        <v>58.85</v>
      </c>
      <c r="Q88" s="77">
        <v>21.516832965415745</v>
      </c>
      <c r="R88" s="80">
        <v>0</v>
      </c>
      <c r="S88" s="80">
        <v>0</v>
      </c>
      <c r="T88" s="78">
        <f>SUMPRODUCT(LTA!F88:AJ88,LTA!F$101:AJ$101,LTA!F$104:AJ$104)</f>
        <v>8.5299999999999994</v>
      </c>
      <c r="U88" s="78">
        <f>SUMPRODUCT(LTA!F88:AJ88,LTA!F$102:AJ$102,LTA!F$104:AJ$104)</f>
        <v>53.17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55.27</v>
      </c>
      <c r="AB88" s="117">
        <f>-STOA!O88</f>
        <v>-55</v>
      </c>
      <c r="AC88">
        <f t="shared" si="3"/>
        <v>7.2959294240898007</v>
      </c>
      <c r="AD88">
        <f t="shared" si="4"/>
        <v>710.04861933641985</v>
      </c>
      <c r="AE88">
        <f>'IDT-1'!C88</f>
        <v>0</v>
      </c>
      <c r="AF88" s="26"/>
      <c r="AG88">
        <f t="shared" si="5"/>
        <v>710.04861933641985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6.8276988206833984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-0.54225941422594148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3.9368079999999996</v>
      </c>
      <c r="O89">
        <f>BYPL_ISGS_exbus!BB89</f>
        <v>566.08620735937575</v>
      </c>
      <c r="P89" s="77">
        <v>58.169999999999995</v>
      </c>
      <c r="Q89" s="77">
        <v>21.26</v>
      </c>
      <c r="R89" s="80">
        <v>0</v>
      </c>
      <c r="S89" s="80">
        <v>0</v>
      </c>
      <c r="T89" s="78">
        <f>SUMPRODUCT(LTA!F89:AJ89,LTA!F$101:AJ$101,LTA!F$104:AJ$104)</f>
        <v>8.9600000000000009</v>
      </c>
      <c r="U89" s="78">
        <f>SUMPRODUCT(LTA!F89:AJ89,LTA!F$102:AJ$102,LTA!F$104:AJ$104)</f>
        <v>47.97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55.27</v>
      </c>
      <c r="AB89" s="117">
        <f>-STOA!O89</f>
        <v>-55</v>
      </c>
      <c r="AC89">
        <f t="shared" si="3"/>
        <v>7.535995622602508</v>
      </c>
      <c r="AD89">
        <f t="shared" si="4"/>
        <v>676.82245914323073</v>
      </c>
      <c r="AE89">
        <f>'IDT-1'!C89</f>
        <v>0</v>
      </c>
      <c r="AF89" s="26"/>
      <c r="AG89">
        <f t="shared" si="5"/>
        <v>676.82245914323073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6.8276988206833984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-0.54225941422594148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4.2264759999999999</v>
      </c>
      <c r="O90">
        <f>BYPL_ISGS_exbus!BB90</f>
        <v>560.84723635897569</v>
      </c>
      <c r="P90" s="77">
        <v>60.39</v>
      </c>
      <c r="Q90" s="77">
        <v>22.066752023546723</v>
      </c>
      <c r="R90" s="80">
        <v>0</v>
      </c>
      <c r="S90" s="80">
        <v>0</v>
      </c>
      <c r="T90" s="78">
        <f>SUMPRODUCT(LTA!F90:AJ90,LTA!F$101:AJ$101,LTA!F$104:AJ$104)</f>
        <v>9.34</v>
      </c>
      <c r="U90" s="78">
        <f>SUMPRODUCT(LTA!F90:AJ90,LTA!F$102:AJ$102,LTA!F$104:AJ$104)</f>
        <v>47.97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55.27</v>
      </c>
      <c r="AB90" s="117">
        <f>-STOA!O90</f>
        <v>-55</v>
      </c>
      <c r="AC90">
        <f t="shared" si="3"/>
        <v>7.25607734834034</v>
      </c>
      <c r="AD90">
        <f t="shared" si="4"/>
        <v>705.55982644063965</v>
      </c>
      <c r="AE90">
        <f>'IDT-1'!C90</f>
        <v>0</v>
      </c>
      <c r="AF90" s="26"/>
      <c r="AG90">
        <f t="shared" si="5"/>
        <v>705.55982644063965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6.8276988206833984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-0.54225941422594148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4.2350799999999991</v>
      </c>
      <c r="O91">
        <f>BYPL_ISGS_exbus!BB91</f>
        <v>554.69246128181533</v>
      </c>
      <c r="P91" s="77">
        <v>60.39</v>
      </c>
      <c r="Q91" s="77">
        <v>22.066752023546723</v>
      </c>
      <c r="R91" s="80">
        <v>0</v>
      </c>
      <c r="S91" s="80">
        <v>0</v>
      </c>
      <c r="T91" s="78">
        <f>SUMPRODUCT(LTA!F91:AJ91,LTA!F$101:AJ$101,LTA!F$104:AJ$104)</f>
        <v>9.17</v>
      </c>
      <c r="U91" s="78">
        <f>SUMPRODUCT(LTA!F91:AJ91,LTA!F$102:AJ$102,LTA!F$104:AJ$104)</f>
        <v>47.879999999999995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55.27</v>
      </c>
      <c r="AB91" s="117">
        <f>-STOA!O91</f>
        <v>-130.20999999999998</v>
      </c>
      <c r="AC91">
        <f t="shared" si="3"/>
        <v>8.2913230138056377</v>
      </c>
      <c r="AD91">
        <f t="shared" si="4"/>
        <v>671.07840969801384</v>
      </c>
      <c r="AE91">
        <f>'IDT-1'!C91</f>
        <v>0</v>
      </c>
      <c r="AF91" s="26"/>
      <c r="AG91">
        <f t="shared" si="5"/>
        <v>671.07840969801384</v>
      </c>
      <c r="AI91" s="75">
        <f>PXIL!I91</f>
        <v>0</v>
      </c>
      <c r="AJ91" s="75">
        <f>PXIL!O91</f>
        <v>0</v>
      </c>
      <c r="AK91" s="75">
        <f>RTM_IEX!I91</f>
        <v>48.17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6.8276988206833984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-0.54225941422594148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4.2264759999999999</v>
      </c>
      <c r="O92">
        <f>BYPL_ISGS_exbus!BB92</f>
        <v>542.58036373031541</v>
      </c>
      <c r="P92" s="77">
        <v>60.39</v>
      </c>
      <c r="Q92" s="77">
        <v>22.066752023546723</v>
      </c>
      <c r="R92" s="80">
        <v>0</v>
      </c>
      <c r="S92" s="80">
        <v>0</v>
      </c>
      <c r="T92" s="78">
        <f>SUMPRODUCT(LTA!F92:AJ92,LTA!F$101:AJ$101,LTA!F$104:AJ$104)</f>
        <v>9.01</v>
      </c>
      <c r="U92" s="78">
        <f>SUMPRODUCT(LTA!F92:AJ92,LTA!F$102:AJ$102,LTA!F$104:AJ$104)</f>
        <v>48.129999999999995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55.27</v>
      </c>
      <c r="AB92" s="117">
        <f>-STOA!O92</f>
        <v>-130.20999999999998</v>
      </c>
      <c r="AC92">
        <f t="shared" si="3"/>
        <v>8.2277808401524375</v>
      </c>
      <c r="AD92">
        <f t="shared" si="4"/>
        <v>663.92125032016725</v>
      </c>
      <c r="AE92">
        <f>'IDT-1'!C92</f>
        <v>0</v>
      </c>
      <c r="AF92" s="26"/>
      <c r="AG92">
        <f t="shared" si="5"/>
        <v>663.92125032016725</v>
      </c>
      <c r="AI92" s="75">
        <f>PXIL!I92</f>
        <v>0</v>
      </c>
      <c r="AJ92" s="75">
        <f>PXIL!O92</f>
        <v>0</v>
      </c>
      <c r="AK92" s="75">
        <f>RTM_IEX!I92</f>
        <v>52.98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6.8276988206833984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-0.54225941422594148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4.1662479999999986</v>
      </c>
      <c r="O93">
        <f>BYPL_ISGS_exbus!BB93</f>
        <v>541.36936933471532</v>
      </c>
      <c r="P93" s="77">
        <v>60.39</v>
      </c>
      <c r="Q93" s="77">
        <v>22.066752023546723</v>
      </c>
      <c r="R93" s="80">
        <v>0</v>
      </c>
      <c r="S93" s="80">
        <v>0</v>
      </c>
      <c r="T93" s="78">
        <f>SUMPRODUCT(LTA!F93:AJ93,LTA!F$101:AJ$101,LTA!F$104:AJ$104)</f>
        <v>9.3800000000000008</v>
      </c>
      <c r="U93" s="78">
        <f>SUMPRODUCT(LTA!F93:AJ93,LTA!F$102:AJ$102,LTA!F$104:AJ$104)</f>
        <v>48.73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55.27</v>
      </c>
      <c r="AB93" s="117">
        <f>-STOA!O93</f>
        <v>-130.20999999999998</v>
      </c>
      <c r="AC93">
        <f t="shared" si="3"/>
        <v>8.0556420830711577</v>
      </c>
      <c r="AD93">
        <f t="shared" si="4"/>
        <v>644.53216668164839</v>
      </c>
      <c r="AE93">
        <f>'IDT-1'!C93</f>
        <v>0</v>
      </c>
      <c r="AF93" s="26"/>
      <c r="AG93">
        <f t="shared" si="5"/>
        <v>644.53216668164839</v>
      </c>
      <c r="AI93" s="75">
        <f>PXIL!I93</f>
        <v>0</v>
      </c>
      <c r="AJ93" s="75">
        <f>PXIL!O93</f>
        <v>0</v>
      </c>
      <c r="AK93" s="75">
        <f>RTM_IEX!I93</f>
        <v>33.72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6.8276988206833984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-0.54225941422594148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4.285747999999999</v>
      </c>
      <c r="O94">
        <f>BYPL_ISGS_exbus!BB94</f>
        <v>532.39250651501527</v>
      </c>
      <c r="P94" s="77">
        <v>60.39</v>
      </c>
      <c r="Q94" s="77">
        <v>22.066752023546723</v>
      </c>
      <c r="R94" s="80">
        <v>0</v>
      </c>
      <c r="S94" s="80">
        <v>0</v>
      </c>
      <c r="T94" s="78">
        <f>SUMPRODUCT(LTA!F94:AJ94,LTA!F$101:AJ$101,LTA!F$104:AJ$104)</f>
        <v>8.43</v>
      </c>
      <c r="U94" s="78">
        <f>SUMPRODUCT(LTA!F94:AJ94,LTA!F$102:AJ$102,LTA!F$104:AJ$104)</f>
        <v>49.599999999999994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55.27</v>
      </c>
      <c r="AB94" s="117">
        <f>-STOA!O94</f>
        <v>-130.20999999999998</v>
      </c>
      <c r="AC94">
        <f t="shared" si="3"/>
        <v>8.2312252902577967</v>
      </c>
      <c r="AD94">
        <f t="shared" si="4"/>
        <v>664.3092206547617</v>
      </c>
      <c r="AE94">
        <f>'IDT-1'!C94</f>
        <v>0</v>
      </c>
      <c r="AF94" s="26"/>
      <c r="AG94">
        <f t="shared" si="5"/>
        <v>664.3092206547617</v>
      </c>
      <c r="AI94" s="75">
        <f>PXIL!I94</f>
        <v>0</v>
      </c>
      <c r="AJ94" s="75">
        <f>PXIL!O94</f>
        <v>0</v>
      </c>
      <c r="AK94" s="75">
        <f>RTM_IEX!I94</f>
        <v>62.61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6.8276988206833984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-0.54225941422594148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4.088811999999999</v>
      </c>
      <c r="O95">
        <f>BYPL_ISGS_exbus!BB95</f>
        <v>523.95220271399796</v>
      </c>
      <c r="P95" s="77">
        <v>60.39</v>
      </c>
      <c r="Q95" s="77">
        <v>22.066752023546723</v>
      </c>
      <c r="R95" s="80">
        <v>0</v>
      </c>
      <c r="S95" s="80">
        <v>0</v>
      </c>
      <c r="T95" s="78">
        <f>SUMPRODUCT(LTA!F95:AJ95,LTA!F$101:AJ$101,LTA!F$104:AJ$104)</f>
        <v>7.97</v>
      </c>
      <c r="U95" s="78">
        <f>SUMPRODUCT(LTA!F95:AJ95,LTA!F$102:AJ$102,LTA!F$104:AJ$104)</f>
        <v>49.97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55.27</v>
      </c>
      <c r="AB95" s="117">
        <f>-STOA!O95</f>
        <v>-130.20999999999998</v>
      </c>
      <c r="AC95">
        <f t="shared" si="3"/>
        <v>7.857777580008845</v>
      </c>
      <c r="AD95">
        <f t="shared" si="4"/>
        <v>622.24542856399341</v>
      </c>
      <c r="AE95">
        <f>'IDT-1'!C95</f>
        <v>0</v>
      </c>
      <c r="AF95" s="26"/>
      <c r="AG95">
        <f t="shared" si="5"/>
        <v>622.24542856399341</v>
      </c>
      <c r="AI95" s="75">
        <f>PXIL!I95</f>
        <v>0</v>
      </c>
      <c r="AJ95" s="75">
        <f>PXIL!O95</f>
        <v>0</v>
      </c>
      <c r="AK95" s="75">
        <f>RTM_IEX!I95</f>
        <v>28.9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6.8276988206833984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-0.54225941422594148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4.1576439999999995</v>
      </c>
      <c r="O96">
        <f>BYPL_ISGS_exbus!BB96</f>
        <v>523.95220271399796</v>
      </c>
      <c r="P96" s="77">
        <v>60.39</v>
      </c>
      <c r="Q96" s="77">
        <v>22.066752023546723</v>
      </c>
      <c r="R96" s="80">
        <v>0</v>
      </c>
      <c r="S96" s="80">
        <v>0</v>
      </c>
      <c r="T96" s="78">
        <f>SUMPRODUCT(LTA!F96:AJ96,LTA!F$101:AJ$101,LTA!F$104:AJ$104)</f>
        <v>7.37</v>
      </c>
      <c r="U96" s="78">
        <f>SUMPRODUCT(LTA!F96:AJ96,LTA!F$102:AJ$102,LTA!F$104:AJ$104)</f>
        <v>50.01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55.27</v>
      </c>
      <c r="AB96" s="117">
        <f>-STOA!O96</f>
        <v>-130.20999999999998</v>
      </c>
      <c r="AC96">
        <f t="shared" si="3"/>
        <v>7.9381993016088437</v>
      </c>
      <c r="AD96">
        <f t="shared" si="4"/>
        <v>631.30383884239336</v>
      </c>
      <c r="AE96">
        <f>'IDT-1'!C96</f>
        <v>0</v>
      </c>
      <c r="AF96" s="26"/>
      <c r="AG96">
        <f t="shared" si="5"/>
        <v>631.30383884239336</v>
      </c>
      <c r="AI96" s="75">
        <f>PXIL!I96</f>
        <v>0</v>
      </c>
      <c r="AJ96" s="75">
        <f>PXIL!O96</f>
        <v>0</v>
      </c>
      <c r="AK96" s="75">
        <f>RTM_IEX!I96</f>
        <v>38.53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6.8276988206833984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-0.54225941422594148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4.1021959999999993</v>
      </c>
      <c r="O97">
        <f>BYPL_ISGS_exbus!BB97</f>
        <v>536.24287815799789</v>
      </c>
      <c r="P97" s="77">
        <v>60.39</v>
      </c>
      <c r="Q97" s="77">
        <v>22.066752023546723</v>
      </c>
      <c r="R97" s="80">
        <v>0</v>
      </c>
      <c r="S97" s="80">
        <v>0</v>
      </c>
      <c r="T97" s="78">
        <f>SUMPRODUCT(LTA!F97:AJ97,LTA!F$101:AJ$101,LTA!F$104:AJ$104)</f>
        <v>7.48</v>
      </c>
      <c r="U97" s="78">
        <f>SUMPRODUCT(LTA!F97:AJ97,LTA!F$102:AJ$102,LTA!F$104:AJ$104)</f>
        <v>49.879999999999995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55.27</v>
      </c>
      <c r="AB97" s="117">
        <f>-STOA!O97</f>
        <v>-130.20999999999998</v>
      </c>
      <c r="AC97">
        <f t="shared" si="3"/>
        <v>7.8337893031160446</v>
      </c>
      <c r="AD97">
        <f t="shared" si="4"/>
        <v>619.5434762848862</v>
      </c>
      <c r="AE97">
        <f>'IDT-1'!C97</f>
        <v>0</v>
      </c>
      <c r="AF97" s="26"/>
      <c r="AG97">
        <f t="shared" si="5"/>
        <v>619.5434762848862</v>
      </c>
      <c r="AI97" s="75">
        <f>PXIL!I97</f>
        <v>0</v>
      </c>
      <c r="AJ97" s="75">
        <f>PXIL!O97</f>
        <v>0</v>
      </c>
      <c r="AK97" s="75">
        <f>RTM_IEX!I97</f>
        <v>14.45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6.8276988206833984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-0.54225941422594148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4.0381439999999991</v>
      </c>
      <c r="O98">
        <f>BYPL_ISGS_exbus!BB98</f>
        <v>536.24287815799789</v>
      </c>
      <c r="P98" s="77">
        <v>60.39</v>
      </c>
      <c r="Q98" s="77">
        <v>22.066752023546723</v>
      </c>
      <c r="R98" s="80">
        <v>0</v>
      </c>
      <c r="S98" s="80">
        <v>0</v>
      </c>
      <c r="T98" s="78">
        <f>SUMPRODUCT(LTA!F98:AJ98,LTA!F$101:AJ$101,LTA!F$104:AJ$104)</f>
        <v>7.63</v>
      </c>
      <c r="U98" s="78">
        <f>SUMPRODUCT(LTA!F98:AJ98,LTA!F$102:AJ$102,LTA!F$104:AJ$104)</f>
        <v>49.949999999999996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55.27</v>
      </c>
      <c r="AB98" s="117">
        <f>-STOA!O98</f>
        <v>-130.20999999999998</v>
      </c>
      <c r="AC98">
        <f t="shared" si="3"/>
        <v>7.7504176455160447</v>
      </c>
      <c r="AD98">
        <f t="shared" si="4"/>
        <v>610.15279594248614</v>
      </c>
      <c r="AE98">
        <f>'IDT-1'!C98</f>
        <v>0</v>
      </c>
      <c r="AF98" s="26"/>
      <c r="AG98">
        <f t="shared" si="5"/>
        <v>610.15279594248614</v>
      </c>
      <c r="AI98" s="75">
        <f>PXIL!I98</f>
        <v>0</v>
      </c>
      <c r="AJ98" s="75">
        <f>PXIL!O98</f>
        <v>0</v>
      </c>
      <c r="AK98" s="75">
        <f>RTM_IEX!I98</f>
        <v>4.82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0.22835854331554981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-1.3014225941422573E-2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9.0186171999999981E-2</v>
      </c>
      <c r="O99">
        <f t="shared" si="6"/>
        <v>12.621420126841576</v>
      </c>
      <c r="P99" s="77">
        <f t="shared" si="6"/>
        <v>1.2105925000000002</v>
      </c>
      <c r="Q99" s="77">
        <f t="shared" si="6"/>
        <v>0.34644860853568821</v>
      </c>
      <c r="R99" s="80">
        <f t="shared" si="6"/>
        <v>0.28928930871634684</v>
      </c>
      <c r="S99" s="80">
        <f t="shared" si="6"/>
        <v>0</v>
      </c>
      <c r="T99" s="78">
        <f t="shared" si="6"/>
        <v>1.3083425000000004</v>
      </c>
      <c r="U99" s="78">
        <f t="shared" si="6"/>
        <v>1.3687675000000001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6.7432500000000006E-2</v>
      </c>
      <c r="Z99" s="75">
        <f t="shared" si="6"/>
        <v>-8.3747500000000002E-2</v>
      </c>
      <c r="AA99" s="117">
        <f t="shared" si="6"/>
        <v>1.9107500000000024</v>
      </c>
      <c r="AB99" s="117">
        <f t="shared" si="6"/>
        <v>-3.0880799999999993</v>
      </c>
      <c r="AC99">
        <f t="shared" si="6"/>
        <v>0.20813981084079544</v>
      </c>
      <c r="AD99">
        <f t="shared" si="6"/>
        <v>17.009651222626932</v>
      </c>
      <c r="AE99">
        <f t="shared" si="6"/>
        <v>0</v>
      </c>
      <c r="AG99">
        <f t="shared" si="6"/>
        <v>17.009651222626932</v>
      </c>
      <c r="AI99">
        <f t="shared" si="6"/>
        <v>0</v>
      </c>
      <c r="AJ99">
        <f t="shared" si="6"/>
        <v>0</v>
      </c>
      <c r="AK99">
        <f t="shared" si="6"/>
        <v>0.94321500000000014</v>
      </c>
      <c r="AL99">
        <f t="shared" si="6"/>
        <v>-1.6250000000000001E-2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44851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8.3405929410710105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-0.65271966527196656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5.0013759999999987</v>
      </c>
      <c r="O3">
        <f>TPDDL_ISGS_exbus!BB3</f>
        <v>465.48072574780207</v>
      </c>
      <c r="P3" s="77">
        <v>28.899999999999995</v>
      </c>
      <c r="Q3" s="77">
        <v>7.7099999999999991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358.84000000000003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7.55</v>
      </c>
      <c r="AB3" s="117">
        <f>-STOA!P3</f>
        <v>0</v>
      </c>
      <c r="AC3">
        <f>SUMIF(B3:AB3,"&gt;0")*$AC$2-SUMIF(B3:AB3,"&lt;0")*($AC$2/(1-$AC$2))+SUMIF(AI3:AR3,"&gt;0")*$AC$2-SUMIF(AI3:AR3,"&lt;0")*($AC$2/(1-$AC$2))</f>
        <v>8.2445342086222055</v>
      </c>
      <c r="AD3">
        <f>SUM(B3:AB3,AI3:AR3)-AC3</f>
        <v>927.12223106308943</v>
      </c>
      <c r="AE3">
        <f>'IDT-1'!F3</f>
        <v>-3.1539999999999999</v>
      </c>
      <c r="AF3" s="26"/>
      <c r="AG3">
        <f>SUM(AD3:AF3)</f>
        <v>923.96823106308943</v>
      </c>
      <c r="AI3" s="75">
        <f>PXIL!J3</f>
        <v>0</v>
      </c>
      <c r="AJ3" s="75">
        <f>PXIL!P3</f>
        <v>0</v>
      </c>
      <c r="AK3" s="75">
        <f>RTM_IEX!J3</f>
        <v>48.17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8.3405929410710105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-0.65271966527196656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5.0796319999999993</v>
      </c>
      <c r="O4">
        <f>TPDDL_ISGS_exbus!BB4</f>
        <v>463.07052567817829</v>
      </c>
      <c r="P4" s="77">
        <v>28.899999999999995</v>
      </c>
      <c r="Q4" s="77">
        <v>7.7099999999999991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358.84000000000003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7.55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8.2240131008095148</v>
      </c>
      <c r="AD4">
        <f t="shared" ref="AD4:AD67" si="1">SUM(B4:AB4,AI4:AR4)-AC4</f>
        <v>924.81080810127821</v>
      </c>
      <c r="AE4">
        <f>'IDT-1'!F4</f>
        <v>-9.7439999999999998</v>
      </c>
      <c r="AF4" s="26"/>
      <c r="AG4">
        <f t="shared" ref="AG4:AG67" si="2">SUM(AD4:AF4)</f>
        <v>915.06680810127818</v>
      </c>
      <c r="AI4" s="75">
        <f>PXIL!J4</f>
        <v>0</v>
      </c>
      <c r="AJ4" s="75">
        <f>PXIL!P4</f>
        <v>0</v>
      </c>
      <c r="AK4" s="75">
        <f>RTM_IEX!J4</f>
        <v>48.17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-0.65271966527196656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5.0013759999999987</v>
      </c>
      <c r="O5">
        <f>TPDDL_ISGS_exbus!BB5</f>
        <v>458.47100211137825</v>
      </c>
      <c r="P5" s="77">
        <v>28.899999999999995</v>
      </c>
      <c r="Q5" s="77">
        <v>7.7099999999999991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358.84000000000003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7.55</v>
      </c>
      <c r="AB5" s="117">
        <f>-STOA!P5</f>
        <v>0</v>
      </c>
      <c r="AC5">
        <f t="shared" si="0"/>
        <v>8.4709261582847191</v>
      </c>
      <c r="AD5">
        <f t="shared" si="1"/>
        <v>952.62219702962159</v>
      </c>
      <c r="AE5">
        <f>'IDT-1'!F5</f>
        <v>-16.393999999999998</v>
      </c>
      <c r="AF5" s="26"/>
      <c r="AG5">
        <f t="shared" si="2"/>
        <v>936.22819702962158</v>
      </c>
      <c r="AI5" s="75">
        <f>PXIL!J5</f>
        <v>0</v>
      </c>
      <c r="AJ5" s="75">
        <f>PXIL!P5</f>
        <v>0</v>
      </c>
      <c r="AK5" s="75">
        <f>RTM_IEX!J5</f>
        <v>77.06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-0.65271966527196656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5.1695679999999999</v>
      </c>
      <c r="O6">
        <f>TPDDL_ISGS_exbus!BB6</f>
        <v>458.47100211137825</v>
      </c>
      <c r="P6" s="77">
        <v>28.899999999999995</v>
      </c>
      <c r="Q6" s="77">
        <v>7.7099999999999991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358.84000000000003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7.55</v>
      </c>
      <c r="AB6" s="117">
        <f>-STOA!P6</f>
        <v>0</v>
      </c>
      <c r="AC6">
        <f t="shared" si="0"/>
        <v>8.4724062478847166</v>
      </c>
      <c r="AD6">
        <f t="shared" si="1"/>
        <v>952.78890894002143</v>
      </c>
      <c r="AE6">
        <f>'IDT-1'!F6</f>
        <v>-20.038</v>
      </c>
      <c r="AF6" s="26"/>
      <c r="AG6">
        <f t="shared" si="2"/>
        <v>932.75090894002142</v>
      </c>
      <c r="AI6" s="75">
        <f>PXIL!J6</f>
        <v>0</v>
      </c>
      <c r="AJ6" s="75">
        <f>PXIL!P6</f>
        <v>0</v>
      </c>
      <c r="AK6" s="75">
        <f>RTM_IEX!J6</f>
        <v>77.06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-0.65271966527196656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5.2700159999999983</v>
      </c>
      <c r="O7">
        <f>TPDDL_ISGS_exbus!BB7</f>
        <v>457.18546010297825</v>
      </c>
      <c r="P7" s="77">
        <v>28.899999999999995</v>
      </c>
      <c r="Q7" s="77">
        <v>7.7099999999999991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358.69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-48</v>
      </c>
      <c r="AA7" s="117">
        <f>STOA!J7</f>
        <v>7.55</v>
      </c>
      <c r="AB7" s="117">
        <f>-STOA!P7</f>
        <v>0</v>
      </c>
      <c r="AC7">
        <f t="shared" si="0"/>
        <v>8.8868075416761698</v>
      </c>
      <c r="AD7">
        <f t="shared" si="1"/>
        <v>903.03941363783008</v>
      </c>
      <c r="AE7">
        <f>'IDT-1'!F7</f>
        <v>0</v>
      </c>
      <c r="AF7" s="26"/>
      <c r="AG7">
        <f t="shared" si="2"/>
        <v>903.03941363783008</v>
      </c>
      <c r="AI7" s="75">
        <f>PXIL!J7</f>
        <v>0</v>
      </c>
      <c r="AJ7" s="75">
        <f>PXIL!P7</f>
        <v>0</v>
      </c>
      <c r="AK7" s="75">
        <f>RTM_IEX!J7</f>
        <v>77.06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-0.65271966527196656</v>
      </c>
      <c r="J8">
        <f>Bawana_RLNG!T8</f>
        <v>0</v>
      </c>
      <c r="K8">
        <f>Bawana_Spot!T8</f>
        <v>0</v>
      </c>
      <c r="L8">
        <f>TWOMCL!S8</f>
        <v>5.9226244343891397</v>
      </c>
      <c r="M8">
        <f>EDWPCL!W8</f>
        <v>0</v>
      </c>
      <c r="N8">
        <f>'MSW BWN'!W8</f>
        <v>5.1975999999999996</v>
      </c>
      <c r="O8">
        <f>TPDDL_ISGS_exbus!BB8</f>
        <v>454.55422080097821</v>
      </c>
      <c r="P8" s="77">
        <v>28.899999999999995</v>
      </c>
      <c r="Q8" s="77">
        <v>7.7099999999999991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358.71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-55</v>
      </c>
      <c r="AA8" s="117">
        <f>STOA!J8</f>
        <v>7.55</v>
      </c>
      <c r="AB8" s="117">
        <f>-STOA!P8</f>
        <v>0</v>
      </c>
      <c r="AC8">
        <f t="shared" si="0"/>
        <v>8.9235416085131902</v>
      </c>
      <c r="AD8">
        <f t="shared" si="1"/>
        <v>893.11485845527159</v>
      </c>
      <c r="AE8">
        <f>'IDT-1'!F8</f>
        <v>0</v>
      </c>
      <c r="AF8" s="26"/>
      <c r="AG8">
        <f t="shared" si="2"/>
        <v>893.11485845527159</v>
      </c>
      <c r="AI8" s="75">
        <f>PXIL!J8</f>
        <v>0</v>
      </c>
      <c r="AJ8" s="75">
        <f>PXIL!P8</f>
        <v>0</v>
      </c>
      <c r="AK8" s="75">
        <f>RTM_IEX!J8</f>
        <v>77.06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-0.65271966527196656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4.8436959999999996</v>
      </c>
      <c r="O9">
        <f>TPDDL_ISGS_exbus!BB9</f>
        <v>431.22255347447447</v>
      </c>
      <c r="P9" s="77">
        <v>28.899999999999995</v>
      </c>
      <c r="Q9" s="77">
        <v>7.7099999999999991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358.7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7.55</v>
      </c>
      <c r="AB9" s="117">
        <f>-STOA!P9</f>
        <v>0</v>
      </c>
      <c r="AC9">
        <f t="shared" si="0"/>
        <v>8.1718611528336353</v>
      </c>
      <c r="AD9">
        <f t="shared" si="1"/>
        <v>778.31513339816865</v>
      </c>
      <c r="AE9">
        <f>'IDT-1'!F9</f>
        <v>0</v>
      </c>
      <c r="AF9" s="26"/>
      <c r="AG9">
        <f t="shared" si="2"/>
        <v>778.31513339816865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-0.65271966527196656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4.8717279999999992</v>
      </c>
      <c r="O10">
        <f>TPDDL_ISGS_exbus!BB10</f>
        <v>429.71182180007446</v>
      </c>
      <c r="P10" s="77">
        <v>28.899999999999995</v>
      </c>
      <c r="Q10" s="77">
        <v>7.7099999999999991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358.69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7.55</v>
      </c>
      <c r="AB10" s="117">
        <f>-STOA!P10</f>
        <v>0</v>
      </c>
      <c r="AC10">
        <f t="shared" si="0"/>
        <v>7.6260377443671956</v>
      </c>
      <c r="AD10">
        <f t="shared" si="1"/>
        <v>837.36825713223516</v>
      </c>
      <c r="AE10">
        <f>'IDT-1'!F10</f>
        <v>0</v>
      </c>
      <c r="AF10" s="26"/>
      <c r="AG10">
        <f t="shared" si="2"/>
        <v>837.36825713223516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-0.65271966527196656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5.0235679999999991</v>
      </c>
      <c r="O11">
        <f>TPDDL_ISGS_exbus!BB11</f>
        <v>436.55736036812181</v>
      </c>
      <c r="P11" s="77">
        <v>28.899999999999995</v>
      </c>
      <c r="Q11" s="77">
        <v>7.7099999999999991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358.29999999999995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7.47</v>
      </c>
      <c r="AB11" s="117">
        <f>-STOA!P11</f>
        <v>0</v>
      </c>
      <c r="AC11">
        <f t="shared" si="0"/>
        <v>7.9942131390428495</v>
      </c>
      <c r="AD11">
        <f t="shared" si="1"/>
        <v>808.52746030560684</v>
      </c>
      <c r="AE11">
        <f>'IDT-1'!F11</f>
        <v>0</v>
      </c>
      <c r="AF11" s="26"/>
      <c r="AG11">
        <f t="shared" si="2"/>
        <v>808.52746030560684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-0.65271966527196656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5.2022719999999989</v>
      </c>
      <c r="O12">
        <f>TPDDL_ISGS_exbus!BB12</f>
        <v>436.55736036812181</v>
      </c>
      <c r="P12" s="77">
        <v>28.899999999999995</v>
      </c>
      <c r="Q12" s="77">
        <v>7.7099999999999991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358.28999999999996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7.47</v>
      </c>
      <c r="AB12" s="117">
        <f>-STOA!P12</f>
        <v>0</v>
      </c>
      <c r="AC12">
        <f t="shared" si="0"/>
        <v>7.9956977342428495</v>
      </c>
      <c r="AD12">
        <f t="shared" si="1"/>
        <v>808.69467971040694</v>
      </c>
      <c r="AE12">
        <f>'IDT-1'!F12</f>
        <v>0</v>
      </c>
      <c r="AF12" s="26"/>
      <c r="AG12">
        <f t="shared" si="2"/>
        <v>808.69467971040694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-0.65271966527196656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5.1462079999999988</v>
      </c>
      <c r="O13">
        <f>TPDDL_ISGS_exbus!BB13</f>
        <v>436.55736036812181</v>
      </c>
      <c r="P13" s="77">
        <v>28.899999999999995</v>
      </c>
      <c r="Q13" s="77">
        <v>7.7099999999999991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358.28999999999996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7.47</v>
      </c>
      <c r="AB13" s="117">
        <f>-STOA!P13</f>
        <v>0</v>
      </c>
      <c r="AC13">
        <f t="shared" si="0"/>
        <v>7.8176418205989435</v>
      </c>
      <c r="AD13">
        <f t="shared" si="1"/>
        <v>828.81667162405074</v>
      </c>
      <c r="AE13">
        <f>'IDT-1'!F13</f>
        <v>0</v>
      </c>
      <c r="AF13" s="26"/>
      <c r="AG13">
        <f t="shared" si="2"/>
        <v>828.81667162405074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-0.65271966527196656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5.2700159999999983</v>
      </c>
      <c r="O14">
        <f>TPDDL_ISGS_exbus!BB14</f>
        <v>436.55736036812181</v>
      </c>
      <c r="P14" s="77">
        <v>28.899999999999995</v>
      </c>
      <c r="Q14" s="77">
        <v>7.7099999999999991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358.28999999999996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7.47</v>
      </c>
      <c r="AB14" s="117">
        <f>-STOA!P14</f>
        <v>0</v>
      </c>
      <c r="AC14">
        <f t="shared" si="0"/>
        <v>8.395809619941641</v>
      </c>
      <c r="AD14">
        <f t="shared" si="1"/>
        <v>763.36231182470817</v>
      </c>
      <c r="AE14">
        <f>'IDT-1'!F14</f>
        <v>0</v>
      </c>
      <c r="AF14" s="26"/>
      <c r="AG14">
        <f t="shared" si="2"/>
        <v>763.36231182470817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-90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-0.65271966527196656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5.2758559999999992</v>
      </c>
      <c r="O15">
        <f>TPDDL_ISGS_exbus!BB15</f>
        <v>436.10472563016089</v>
      </c>
      <c r="P15" s="77">
        <v>28.899999999999995</v>
      </c>
      <c r="Q15" s="77">
        <v>7.7099999999999991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358.28999999999996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7.47</v>
      </c>
      <c r="AB15" s="117">
        <f>-STOA!P15</f>
        <v>0</v>
      </c>
      <c r="AC15">
        <f t="shared" si="0"/>
        <v>7.992362087748794</v>
      </c>
      <c r="AD15">
        <f t="shared" si="1"/>
        <v>808.31896461893996</v>
      </c>
      <c r="AE15">
        <f>'IDT-1'!F15</f>
        <v>0</v>
      </c>
      <c r="AF15" s="26"/>
      <c r="AG15">
        <f t="shared" si="2"/>
        <v>808.31896461893996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-0.65271966527196656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5.0457599999999996</v>
      </c>
      <c r="O16">
        <f>TPDDL_ISGS_exbus!BB16</f>
        <v>436.10472563016089</v>
      </c>
      <c r="P16" s="77">
        <v>28.899999999999995</v>
      </c>
      <c r="Q16" s="77">
        <v>7.7099999999999991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358.28999999999996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7.47</v>
      </c>
      <c r="AB16" s="117">
        <f>-STOA!P16</f>
        <v>0</v>
      </c>
      <c r="AC16">
        <f t="shared" si="0"/>
        <v>7.9903372429487938</v>
      </c>
      <c r="AD16">
        <f t="shared" si="1"/>
        <v>808.09089346373992</v>
      </c>
      <c r="AE16">
        <f>'IDT-1'!F16</f>
        <v>0</v>
      </c>
      <c r="AF16" s="26"/>
      <c r="AG16">
        <f t="shared" si="2"/>
        <v>808.09089346373992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-0.65271966527196656</v>
      </c>
      <c r="J17">
        <f>Bawana_RLNG!T17</f>
        <v>0</v>
      </c>
      <c r="K17">
        <f>Bawana_Spot!T17</f>
        <v>0</v>
      </c>
      <c r="L17">
        <f>TWOMCL!S17</f>
        <v>6.0203619909502253</v>
      </c>
      <c r="M17">
        <f>EDWPCL!W17</f>
        <v>0</v>
      </c>
      <c r="N17">
        <f>'MSW BWN'!W17</f>
        <v>5.0854719999999993</v>
      </c>
      <c r="O17">
        <f>TPDDL_ISGS_exbus!BB17</f>
        <v>435.90594530816088</v>
      </c>
      <c r="P17" s="77">
        <v>28.899999999999995</v>
      </c>
      <c r="Q17" s="77">
        <v>7.7099999999999991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358.45999999999992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7.47</v>
      </c>
      <c r="AB17" s="117">
        <f>-STOA!P17</f>
        <v>0</v>
      </c>
      <c r="AC17">
        <f t="shared" si="0"/>
        <v>8.4334032491619499</v>
      </c>
      <c r="AD17">
        <f t="shared" si="1"/>
        <v>757.55233087836655</v>
      </c>
      <c r="AE17">
        <f>'IDT-1'!F17</f>
        <v>0</v>
      </c>
      <c r="AF17" s="26"/>
      <c r="AG17">
        <f t="shared" si="2"/>
        <v>757.55233087836655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-95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-0.65271966527196656</v>
      </c>
      <c r="J18">
        <f>Bawana_RLNG!T18</f>
        <v>0</v>
      </c>
      <c r="K18">
        <f>Bawana_Spot!T18</f>
        <v>0</v>
      </c>
      <c r="L18">
        <f>TWOMCL!S18</f>
        <v>5.9809954751131214</v>
      </c>
      <c r="M18">
        <f>EDWPCL!W18</f>
        <v>0</v>
      </c>
      <c r="N18">
        <f>'MSW BWN'!W18</f>
        <v>5.0737919999999992</v>
      </c>
      <c r="O18">
        <f>TPDDL_ISGS_exbus!BB18</f>
        <v>435.90594530816088</v>
      </c>
      <c r="P18" s="77">
        <v>28.899999999999995</v>
      </c>
      <c r="Q18" s="77">
        <v>7.7099999999999991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358.44999999999993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7.47</v>
      </c>
      <c r="AB18" s="117">
        <f>-STOA!P18</f>
        <v>0</v>
      </c>
      <c r="AC18">
        <f t="shared" si="0"/>
        <v>7.9445690261018393</v>
      </c>
      <c r="AD18">
        <f t="shared" si="1"/>
        <v>812.98011858558959</v>
      </c>
      <c r="AE18">
        <f>'IDT-1'!F18</f>
        <v>0</v>
      </c>
      <c r="AF18" s="26"/>
      <c r="AG18">
        <f t="shared" si="2"/>
        <v>812.98011858558959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-0.65271966527196656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5.1356959999999994</v>
      </c>
      <c r="O19">
        <f>TPDDL_ISGS_exbus!BB19</f>
        <v>435.90594530816088</v>
      </c>
      <c r="P19" s="77">
        <v>28.899999999999995</v>
      </c>
      <c r="Q19" s="77">
        <v>7.7099999999999991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358.43999999999994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7.47</v>
      </c>
      <c r="AB19" s="117">
        <f>-STOA!P19</f>
        <v>0</v>
      </c>
      <c r="AC19">
        <f t="shared" si="0"/>
        <v>7.8131368624712874</v>
      </c>
      <c r="AD19">
        <f t="shared" si="1"/>
        <v>828.30924952221744</v>
      </c>
      <c r="AE19">
        <f>'IDT-1'!F19</f>
        <v>0</v>
      </c>
      <c r="AF19" s="26"/>
      <c r="AG19">
        <f t="shared" si="2"/>
        <v>828.30924952221744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-0.65271966527196656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5.3143999999999982</v>
      </c>
      <c r="O20">
        <f>TPDDL_ISGS_exbus!BB20</f>
        <v>435.90594530816088</v>
      </c>
      <c r="P20" s="77">
        <v>28.899999999999995</v>
      </c>
      <c r="Q20" s="77">
        <v>7.7099999999999991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358.44999999999993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7.47</v>
      </c>
      <c r="AB20" s="117">
        <f>-STOA!P20</f>
        <v>0</v>
      </c>
      <c r="AC20">
        <f t="shared" si="0"/>
        <v>8.2143131961700764</v>
      </c>
      <c r="AD20">
        <f t="shared" si="1"/>
        <v>783.09677718851867</v>
      </c>
      <c r="AE20">
        <f>'IDT-1'!F20</f>
        <v>0</v>
      </c>
      <c r="AF20" s="26"/>
      <c r="AG20">
        <f t="shared" si="2"/>
        <v>783.09677718851867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-0.65271966527196656</v>
      </c>
      <c r="J21">
        <f>Bawana_RLNG!T21</f>
        <v>0</v>
      </c>
      <c r="K21">
        <f>Bawana_Spot!T21</f>
        <v>0</v>
      </c>
      <c r="L21">
        <f>TWOMCL!S21</f>
        <v>5.9226244343891397</v>
      </c>
      <c r="M21">
        <f>EDWPCL!W21</f>
        <v>0</v>
      </c>
      <c r="N21">
        <f>'MSW BWN'!W21</f>
        <v>5.4323679999999994</v>
      </c>
      <c r="O21">
        <f>TPDDL_ISGS_exbus!BB21</f>
        <v>435.90594530816088</v>
      </c>
      <c r="P21" s="77">
        <v>28.899999999999995</v>
      </c>
      <c r="Q21" s="77">
        <v>7.7099999999999991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358.43999999999994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7.47</v>
      </c>
      <c r="AB21" s="117">
        <f>-STOA!P21</f>
        <v>0</v>
      </c>
      <c r="AC21">
        <f t="shared" si="0"/>
        <v>7.725169641688586</v>
      </c>
      <c r="AD21">
        <f t="shared" si="1"/>
        <v>838.48972292927886</v>
      </c>
      <c r="AE21">
        <f>'IDT-1'!F21</f>
        <v>0</v>
      </c>
      <c r="AF21" s="26"/>
      <c r="AG21">
        <f t="shared" si="2"/>
        <v>838.48972292927886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12.192319322648927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-0.65271966527196656</v>
      </c>
      <c r="J22">
        <f>Bawana_RLNG!T22</f>
        <v>0</v>
      </c>
      <c r="K22">
        <f>Bawana_Spot!T22</f>
        <v>0</v>
      </c>
      <c r="L22">
        <f>TWOMCL!S22</f>
        <v>5.9484162895927595</v>
      </c>
      <c r="M22">
        <f>EDWPCL!W22</f>
        <v>0</v>
      </c>
      <c r="N22">
        <f>'MSW BWN'!W22</f>
        <v>5.1578879999999998</v>
      </c>
      <c r="O22">
        <f>TPDDL_ISGS_exbus!BB22</f>
        <v>438.09529733986079</v>
      </c>
      <c r="P22" s="77">
        <v>28.899999999999995</v>
      </c>
      <c r="Q22" s="77">
        <v>7.7099999999999991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358.43999999999994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-73</v>
      </c>
      <c r="AA22" s="117">
        <f>STOA!J22</f>
        <v>7.47</v>
      </c>
      <c r="AB22" s="117">
        <f>-STOA!P22</f>
        <v>0</v>
      </c>
      <c r="AC22">
        <f t="shared" si="0"/>
        <v>8.3843885546755086</v>
      </c>
      <c r="AD22">
        <f t="shared" si="1"/>
        <v>796.22681273215494</v>
      </c>
      <c r="AE22">
        <f>'IDT-1'!F22</f>
        <v>0</v>
      </c>
      <c r="AF22" s="26"/>
      <c r="AG22">
        <f t="shared" si="2"/>
        <v>796.22681273215494</v>
      </c>
      <c r="AI22" s="75">
        <f>PXIL!J22</f>
        <v>0</v>
      </c>
      <c r="AJ22" s="75">
        <f>PXIL!P22</f>
        <v>0</v>
      </c>
      <c r="AK22" s="75">
        <f>RTM_IEX!J22</f>
        <v>14.45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12.192319322648927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-0.65271966527196656</v>
      </c>
      <c r="J23">
        <f>Bawana_RLNG!T23</f>
        <v>0</v>
      </c>
      <c r="K23">
        <f>Bawana_Spot!T23</f>
        <v>0</v>
      </c>
      <c r="L23">
        <f>TWOMCL!S23</f>
        <v>5.9484162895927595</v>
      </c>
      <c r="M23">
        <f>EDWPCL!W23</f>
        <v>0</v>
      </c>
      <c r="N23">
        <f>'MSW BWN'!W23</f>
        <v>5.2139519999999999</v>
      </c>
      <c r="O23">
        <f>TPDDL_ISGS_exbus!BB23</f>
        <v>450.5133746374608</v>
      </c>
      <c r="P23" s="77">
        <v>28.899999999999995</v>
      </c>
      <c r="Q23" s="77">
        <v>7.7099999999999991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358.35999999999996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-51</v>
      </c>
      <c r="AA23" s="117">
        <f>STOA!J23</f>
        <v>7.37</v>
      </c>
      <c r="AB23" s="117">
        <f>-STOA!P23</f>
        <v>0</v>
      </c>
      <c r="AC23">
        <f t="shared" si="0"/>
        <v>8.6787381926060903</v>
      </c>
      <c r="AD23">
        <f t="shared" si="1"/>
        <v>873.57660439182428</v>
      </c>
      <c r="AE23">
        <f>'IDT-1'!F23</f>
        <v>-11</v>
      </c>
      <c r="AF23" s="26"/>
      <c r="AG23">
        <f t="shared" si="2"/>
        <v>862.57660439182428</v>
      </c>
      <c r="AI23" s="75">
        <f>PXIL!J23</f>
        <v>0</v>
      </c>
      <c r="AJ23" s="75">
        <f>PXIL!P23</f>
        <v>0</v>
      </c>
      <c r="AK23" s="75">
        <f>RTM_IEX!J23</f>
        <v>57.8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12.192319322648927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-0.65271966527196656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4.917279999999999</v>
      </c>
      <c r="O24">
        <f>TPDDL_ISGS_exbus!BB24</f>
        <v>454.22467034615659</v>
      </c>
      <c r="P24" s="77">
        <v>28.899999999999995</v>
      </c>
      <c r="Q24" s="77">
        <v>7.7099999999999991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358.37999999999994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-16</v>
      </c>
      <c r="AA24" s="117">
        <f>STOA!J24</f>
        <v>7.37</v>
      </c>
      <c r="AB24" s="117">
        <f>-STOA!P24</f>
        <v>0</v>
      </c>
      <c r="AC24">
        <f t="shared" si="0"/>
        <v>7.9355487464117109</v>
      </c>
      <c r="AD24">
        <f t="shared" si="1"/>
        <v>850.13279150523226</v>
      </c>
      <c r="AE24">
        <f>'IDT-1'!F24</f>
        <v>-30</v>
      </c>
      <c r="AF24" s="26"/>
      <c r="AG24">
        <f t="shared" si="2"/>
        <v>820.13279150523226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12.192319322648927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-0.65271966527196656</v>
      </c>
      <c r="J25">
        <f>Bawana_RLNG!T25</f>
        <v>0</v>
      </c>
      <c r="K25">
        <f>Bawana_Spot!T25</f>
        <v>0</v>
      </c>
      <c r="L25">
        <f>TWOMCL!S25</f>
        <v>6.0339366515837103</v>
      </c>
      <c r="M25">
        <f>EDWPCL!W25</f>
        <v>0</v>
      </c>
      <c r="N25">
        <f>'MSW BWN'!W25</f>
        <v>4.917279999999999</v>
      </c>
      <c r="O25">
        <f>TPDDL_ISGS_exbus!BB25</f>
        <v>481.46253096866832</v>
      </c>
      <c r="P25" s="77">
        <v>28.899999999999995</v>
      </c>
      <c r="Q25" s="77">
        <v>7.7099999999999991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358.36999999999995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7.37</v>
      </c>
      <c r="AB25" s="117">
        <f>-STOA!P25</f>
        <v>0</v>
      </c>
      <c r="AC25">
        <f t="shared" si="0"/>
        <v>8.1150561302742776</v>
      </c>
      <c r="AD25">
        <f t="shared" si="1"/>
        <v>912.5382911473547</v>
      </c>
      <c r="AE25">
        <f>'IDT-1'!F25</f>
        <v>-24.327000000000002</v>
      </c>
      <c r="AF25" s="26"/>
      <c r="AG25">
        <f t="shared" si="2"/>
        <v>888.2112911473547</v>
      </c>
      <c r="AI25" s="75">
        <f>PXIL!J25</f>
        <v>0</v>
      </c>
      <c r="AJ25" s="75">
        <f>PXIL!P25</f>
        <v>0</v>
      </c>
      <c r="AK25" s="75">
        <f>RTM_IEX!J25</f>
        <v>14.45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-0.65271966527196656</v>
      </c>
      <c r="J26">
        <f>Bawana_RLNG!T26</f>
        <v>0</v>
      </c>
      <c r="K26">
        <f>Bawana_Spot!T26</f>
        <v>0</v>
      </c>
      <c r="L26">
        <f>TWOMCL!S26</f>
        <v>6.0597285067873301</v>
      </c>
      <c r="M26">
        <f>EDWPCL!W26</f>
        <v>0</v>
      </c>
      <c r="N26">
        <f>'MSW BWN'!W26</f>
        <v>4.9114399999999989</v>
      </c>
      <c r="O26">
        <f>TPDDL_ISGS_exbus!BB26</f>
        <v>484.66110586286828</v>
      </c>
      <c r="P26" s="77">
        <v>28.899999999999995</v>
      </c>
      <c r="Q26" s="77">
        <v>7.7099999999999991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358.35999999999996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7.37</v>
      </c>
      <c r="AB26" s="117">
        <f>-STOA!P26</f>
        <v>0</v>
      </c>
      <c r="AC26">
        <f t="shared" si="0"/>
        <v>8.4155503880549407</v>
      </c>
      <c r="AD26">
        <f t="shared" si="1"/>
        <v>855.98535589887786</v>
      </c>
      <c r="AE26">
        <f>'IDT-1'!F26</f>
        <v>-2.383</v>
      </c>
      <c r="AF26" s="26"/>
      <c r="AG26">
        <f t="shared" si="2"/>
        <v>853.60235589887782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-0.65271966527196656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4.967503999999999</v>
      </c>
      <c r="O27">
        <f>TPDDL_ISGS_exbus!BB27</f>
        <v>495.19518360447887</v>
      </c>
      <c r="P27" s="77">
        <v>28.899999999999995</v>
      </c>
      <c r="Q27" s="77">
        <v>7.7099999999999991</v>
      </c>
      <c r="R27" s="80">
        <v>5.96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358.05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7.37</v>
      </c>
      <c r="AB27" s="117">
        <f>-STOA!P27</f>
        <v>0</v>
      </c>
      <c r="AC27">
        <f t="shared" si="0"/>
        <v>8.3714420402059684</v>
      </c>
      <c r="AD27">
        <f t="shared" si="1"/>
        <v>941.41666772966073</v>
      </c>
      <c r="AE27">
        <f>'IDT-1'!F27</f>
        <v>0</v>
      </c>
      <c r="AF27" s="26"/>
      <c r="AG27">
        <f t="shared" si="2"/>
        <v>941.41666772966073</v>
      </c>
      <c r="AI27" s="75">
        <f>PXIL!J27</f>
        <v>0</v>
      </c>
      <c r="AJ27" s="75">
        <f>PXIL!P27</f>
        <v>0</v>
      </c>
      <c r="AK27" s="75">
        <f>RTM_IEX!J27</f>
        <v>24.08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12.192319322648927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-0.65271966527196656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5.1462079999999988</v>
      </c>
      <c r="O28">
        <f>TPDDL_ISGS_exbus!BB28</f>
        <v>499.84184064697877</v>
      </c>
      <c r="P28" s="77">
        <v>62.61</v>
      </c>
      <c r="Q28" s="77">
        <v>26.01</v>
      </c>
      <c r="R28" s="80">
        <v>9.8699999999999992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358.06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7.37</v>
      </c>
      <c r="AB28" s="117">
        <f>-STOA!P28</f>
        <v>0</v>
      </c>
      <c r="AC28">
        <f t="shared" si="0"/>
        <v>8.8214417334928452</v>
      </c>
      <c r="AD28">
        <f t="shared" si="1"/>
        <v>992.10299681897345</v>
      </c>
      <c r="AE28">
        <f>'IDT-1'!F28</f>
        <v>0</v>
      </c>
      <c r="AF28" s="26"/>
      <c r="AG28">
        <f t="shared" si="2"/>
        <v>992.10299681897345</v>
      </c>
      <c r="AI28" s="75">
        <f>PXIL!J28</f>
        <v>0</v>
      </c>
      <c r="AJ28" s="75">
        <f>PXIL!P28</f>
        <v>0</v>
      </c>
      <c r="AK28" s="75">
        <f>RTM_IEX!J28</f>
        <v>14.45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8.0976378791701187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-0.65271966527196656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4.961663999999999</v>
      </c>
      <c r="O29">
        <f>TPDDL_ISGS_exbus!BB29</f>
        <v>502.68281550361456</v>
      </c>
      <c r="P29" s="77">
        <v>62.61</v>
      </c>
      <c r="Q29" s="77">
        <v>26.01</v>
      </c>
      <c r="R29" s="80">
        <v>15.067758441172098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362.94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7.37</v>
      </c>
      <c r="AB29" s="117">
        <f>-STOA!P29</f>
        <v>0</v>
      </c>
      <c r="AC29">
        <f t="shared" si="0"/>
        <v>9.08596540261094</v>
      </c>
      <c r="AD29">
        <f t="shared" si="1"/>
        <v>1021.8979810041843</v>
      </c>
      <c r="AE29">
        <f>'IDT-1'!F29</f>
        <v>0</v>
      </c>
      <c r="AF29" s="26"/>
      <c r="AG29">
        <f t="shared" si="2"/>
        <v>1021.8979810041843</v>
      </c>
      <c r="AI29" s="75">
        <f>PXIL!J29</f>
        <v>0</v>
      </c>
      <c r="AJ29" s="75">
        <f>PXIL!P29</f>
        <v>0</v>
      </c>
      <c r="AK29" s="75">
        <f>RTM_IEX!J29</f>
        <v>33.72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8.0976378791701187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-0.65271966527196656</v>
      </c>
      <c r="J30">
        <f>Bawana_RLNG!T30</f>
        <v>0</v>
      </c>
      <c r="K30">
        <f>Bawana_Spot!T30</f>
        <v>0</v>
      </c>
      <c r="L30">
        <f>TWOMCL!S30</f>
        <v>6.092307692307692</v>
      </c>
      <c r="M30">
        <f>EDWPCL!W30</f>
        <v>0</v>
      </c>
      <c r="N30">
        <f>'MSW BWN'!W30</f>
        <v>4.6533119999999988</v>
      </c>
      <c r="O30">
        <f>TPDDL_ISGS_exbus!BB30</f>
        <v>502.68281550361456</v>
      </c>
      <c r="P30" s="77">
        <v>62.61</v>
      </c>
      <c r="Q30" s="77">
        <v>26.01</v>
      </c>
      <c r="R30" s="80">
        <v>19.2</v>
      </c>
      <c r="S30" s="80">
        <v>0</v>
      </c>
      <c r="T30" s="78">
        <f>SUMPRODUCT(LTA!F30:AJ30,LTA!F$101:AJ$101,LTA!F$105:AJ$105)</f>
        <v>5.09</v>
      </c>
      <c r="U30" s="78">
        <f>SUMPRODUCT(LTA!F30:AJ30,LTA!F$102:AJ$102,LTA!F$105:AJ$105)</f>
        <v>371.16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7.37</v>
      </c>
      <c r="AB30" s="117">
        <f>-STOA!P30</f>
        <v>0</v>
      </c>
      <c r="AC30">
        <f t="shared" si="0"/>
        <v>9.036199842026102</v>
      </c>
      <c r="AD30">
        <f t="shared" si="1"/>
        <v>990.17715356779445</v>
      </c>
      <c r="AE30">
        <f>'IDT-1'!F30</f>
        <v>0</v>
      </c>
      <c r="AF30" s="26"/>
      <c r="AG30">
        <f t="shared" si="2"/>
        <v>990.17715356779445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-13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8.0976378791701187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-0.65271966527196656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4.5131519999999989</v>
      </c>
      <c r="O31">
        <f>TPDDL_ISGS_exbus!BB31</f>
        <v>502.68217301027437</v>
      </c>
      <c r="P31" s="77">
        <v>62.95</v>
      </c>
      <c r="Q31" s="77">
        <v>26.01</v>
      </c>
      <c r="R31" s="80">
        <v>19.2</v>
      </c>
      <c r="S31" s="80">
        <v>0</v>
      </c>
      <c r="T31" s="78">
        <f>SUMPRODUCT(LTA!F31:AJ31,LTA!F$101:AJ$101,LTA!F$105:AJ$105)</f>
        <v>12.42</v>
      </c>
      <c r="U31" s="78">
        <f>SUMPRODUCT(LTA!F31:AJ31,LTA!F$102:AJ$102,LTA!F$105:AJ$105)</f>
        <v>375.99000000000007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7.28</v>
      </c>
      <c r="AB31" s="117">
        <f>-STOA!P31</f>
        <v>0</v>
      </c>
      <c r="AC31">
        <f t="shared" si="0"/>
        <v>9.2833765687872329</v>
      </c>
      <c r="AD31">
        <f t="shared" si="1"/>
        <v>1044.1336569034961</v>
      </c>
      <c r="AE31">
        <f>'IDT-1'!F31</f>
        <v>0</v>
      </c>
      <c r="AF31" s="26"/>
      <c r="AG31">
        <f t="shared" si="2"/>
        <v>1044.1336569034961</v>
      </c>
      <c r="AI31" s="75">
        <f>PXIL!J31</f>
        <v>0</v>
      </c>
      <c r="AJ31" s="75">
        <f>PXIL!P31</f>
        <v>0</v>
      </c>
      <c r="AK31" s="75">
        <f>RTM_IEX!J31</f>
        <v>28.9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8.0976378791701187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-0.65271966527196656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5.2980479999999979</v>
      </c>
      <c r="O32">
        <f>TPDDL_ISGS_exbus!BB32</f>
        <v>489.98867233403803</v>
      </c>
      <c r="P32" s="77">
        <v>29.089999999999996</v>
      </c>
      <c r="Q32" s="77">
        <v>7.7099999999999991</v>
      </c>
      <c r="R32" s="80">
        <v>19.2</v>
      </c>
      <c r="S32" s="80">
        <v>0</v>
      </c>
      <c r="T32" s="78">
        <f>SUMPRODUCT(LTA!F32:AJ32,LTA!F$101:AJ$101,LTA!F$105:AJ$105)</f>
        <v>21.259999999999998</v>
      </c>
      <c r="U32" s="78">
        <f>SUMPRODUCT(LTA!F32:AJ32,LTA!F$102:AJ$102,LTA!F$105:AJ$105)</f>
        <v>385.34000000000003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7.28</v>
      </c>
      <c r="AB32" s="117">
        <f>-STOA!P32</f>
        <v>0</v>
      </c>
      <c r="AC32">
        <f t="shared" si="0"/>
        <v>8.9220608476363523</v>
      </c>
      <c r="AD32">
        <f t="shared" si="1"/>
        <v>1003.4363679484105</v>
      </c>
      <c r="AE32">
        <f>'IDT-1'!F32</f>
        <v>0</v>
      </c>
      <c r="AF32" s="26"/>
      <c r="AG32">
        <f t="shared" si="2"/>
        <v>1003.4363679484105</v>
      </c>
      <c r="AI32" s="75">
        <f>PXIL!J32</f>
        <v>0</v>
      </c>
      <c r="AJ32" s="75">
        <f>PXIL!P32</f>
        <v>0</v>
      </c>
      <c r="AK32" s="75">
        <f>RTM_IEX!J32</f>
        <v>33.72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12.192319322648927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-0.65271966527196656</v>
      </c>
      <c r="J33">
        <f>Bawana_RLNG!T33</f>
        <v>0</v>
      </c>
      <c r="K33">
        <f>Bawana_Spot!T33</f>
        <v>0</v>
      </c>
      <c r="L33">
        <f>TWOMCL!S33</f>
        <v>5.8778280542986421</v>
      </c>
      <c r="M33">
        <f>EDWPCL!W33</f>
        <v>0</v>
      </c>
      <c r="N33">
        <f>'MSW BWN'!W33</f>
        <v>5.5666879999999992</v>
      </c>
      <c r="O33">
        <f>TPDDL_ISGS_exbus!BB33</f>
        <v>467.84097044832515</v>
      </c>
      <c r="P33" s="77">
        <v>28.9</v>
      </c>
      <c r="Q33" s="77">
        <v>7.7099999999999991</v>
      </c>
      <c r="R33" s="80">
        <v>19.2</v>
      </c>
      <c r="S33" s="80">
        <v>0</v>
      </c>
      <c r="T33" s="78">
        <f>SUMPRODUCT(LTA!F33:AJ33,LTA!F$101:AJ$101,LTA!F$105:AJ$105)</f>
        <v>29.009999999999998</v>
      </c>
      <c r="U33" s="78">
        <f>SUMPRODUCT(LTA!F33:AJ33,LTA!F$102:AJ$102,LTA!F$105:AJ$105)</f>
        <v>394.31000000000006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7.28</v>
      </c>
      <c r="AB33" s="117">
        <f>-STOA!P33</f>
        <v>0</v>
      </c>
      <c r="AC33">
        <f t="shared" si="0"/>
        <v>8.9088314324391487</v>
      </c>
      <c r="AD33">
        <f t="shared" si="1"/>
        <v>1001.9462547275617</v>
      </c>
      <c r="AE33">
        <f>'IDT-1'!F33</f>
        <v>0</v>
      </c>
      <c r="AF33" s="26"/>
      <c r="AG33">
        <f t="shared" si="2"/>
        <v>1001.9462547275617</v>
      </c>
      <c r="AI33" s="75">
        <f>PXIL!J33</f>
        <v>0</v>
      </c>
      <c r="AJ33" s="75">
        <f>PXIL!P33</f>
        <v>0</v>
      </c>
      <c r="AK33" s="75">
        <f>RTM_IEX!J33</f>
        <v>33.72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12.192319322648927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-0.65271966527196656</v>
      </c>
      <c r="J34">
        <f>Bawana_RLNG!T34</f>
        <v>0</v>
      </c>
      <c r="K34">
        <f>Bawana_Spot!T34</f>
        <v>0</v>
      </c>
      <c r="L34">
        <f>TWOMCL!S34</f>
        <v>4.7429864253393665</v>
      </c>
      <c r="M34">
        <f>EDWPCL!W34</f>
        <v>0</v>
      </c>
      <c r="N34">
        <f>'MSW BWN'!W34</f>
        <v>5.5001119999999988</v>
      </c>
      <c r="O34">
        <f>TPDDL_ISGS_exbus!BB34</f>
        <v>464.14030290472516</v>
      </c>
      <c r="P34" s="77">
        <v>28.9</v>
      </c>
      <c r="Q34" s="77">
        <v>7.7099999999999991</v>
      </c>
      <c r="R34" s="80">
        <v>19.2</v>
      </c>
      <c r="S34" s="80">
        <v>0</v>
      </c>
      <c r="T34" s="78">
        <f>SUMPRODUCT(LTA!F34:AJ34,LTA!F$101:AJ$101,LTA!F$105:AJ$105)</f>
        <v>40.29</v>
      </c>
      <c r="U34" s="78">
        <f>SUMPRODUCT(LTA!F34:AJ34,LTA!F$102:AJ$102,LTA!F$105:AJ$105)</f>
        <v>403.26000000000005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7.28</v>
      </c>
      <c r="AB34" s="117">
        <f>-STOA!P34</f>
        <v>0</v>
      </c>
      <c r="AC34">
        <f t="shared" si="0"/>
        <v>8.8741410829206284</v>
      </c>
      <c r="AD34">
        <f t="shared" si="1"/>
        <v>998.03885990452102</v>
      </c>
      <c r="AE34">
        <f>'IDT-1'!F34</f>
        <v>0</v>
      </c>
      <c r="AF34" s="26"/>
      <c r="AG34">
        <f t="shared" si="2"/>
        <v>998.03885990452102</v>
      </c>
      <c r="AI34" s="75">
        <f>PXIL!J34</f>
        <v>0</v>
      </c>
      <c r="AJ34" s="75">
        <f>PXIL!P34</f>
        <v>0</v>
      </c>
      <c r="AK34" s="75">
        <f>RTM_IEX!J34</f>
        <v>14.45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12.192319322648927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-0.65271966527196656</v>
      </c>
      <c r="J35">
        <f>Bawana_RLNG!T35</f>
        <v>0</v>
      </c>
      <c r="K35">
        <f>Bawana_Spot!T35</f>
        <v>0</v>
      </c>
      <c r="L35">
        <f>TWOMCL!S35</f>
        <v>5.864253393665158</v>
      </c>
      <c r="M35">
        <f>EDWPCL!W35</f>
        <v>0</v>
      </c>
      <c r="N35">
        <f>'MSW BWN'!W35</f>
        <v>5.2139519999999999</v>
      </c>
      <c r="O35">
        <f>TPDDL_ISGS_exbus!BB35</f>
        <v>518.31190885971751</v>
      </c>
      <c r="P35" s="77">
        <v>28.9</v>
      </c>
      <c r="Q35" s="77">
        <v>7.7099999999999991</v>
      </c>
      <c r="R35" s="80">
        <v>19.199999999999996</v>
      </c>
      <c r="S35" s="80">
        <v>0</v>
      </c>
      <c r="T35" s="78">
        <f>SUMPRODUCT(LTA!F35:AJ35,LTA!F$101:AJ$101,LTA!F$105:AJ$105)</f>
        <v>47.1</v>
      </c>
      <c r="U35" s="78">
        <f>SUMPRODUCT(LTA!F35:AJ35,LTA!F$102:AJ$102,LTA!F$105:AJ$105)</f>
        <v>412.65000000000003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7.28</v>
      </c>
      <c r="AB35" s="117">
        <f>-STOA!P35</f>
        <v>0</v>
      </c>
      <c r="AC35">
        <f t="shared" si="0"/>
        <v>9.8618971703665697</v>
      </c>
      <c r="AD35">
        <f t="shared" si="1"/>
        <v>998.80781674039326</v>
      </c>
      <c r="AE35">
        <f>'IDT-1'!F35</f>
        <v>0</v>
      </c>
      <c r="AF35" s="26"/>
      <c r="AG35">
        <f t="shared" si="2"/>
        <v>998.80781674039326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12.192319322648927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-0.65271966527196656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5.0060479999999989</v>
      </c>
      <c r="O36">
        <f>TPDDL_ISGS_exbus!BB36</f>
        <v>546.23009613064721</v>
      </c>
      <c r="P36" s="77">
        <v>28.9</v>
      </c>
      <c r="Q36" s="77">
        <v>7.7099999999999991</v>
      </c>
      <c r="R36" s="80">
        <v>19.199999999999996</v>
      </c>
      <c r="S36" s="80">
        <v>0</v>
      </c>
      <c r="T36" s="78">
        <f>SUMPRODUCT(LTA!F36:AJ36,LTA!F$101:AJ$101,LTA!F$105:AJ$105)</f>
        <v>56.28</v>
      </c>
      <c r="U36" s="78">
        <f>SUMPRODUCT(LTA!F36:AJ36,LTA!F$102:AJ$102,LTA!F$105:AJ$105)</f>
        <v>421.93000000000006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7.28</v>
      </c>
      <c r="AB36" s="117">
        <f>-STOA!P36</f>
        <v>0</v>
      </c>
      <c r="AC36">
        <f t="shared" si="0"/>
        <v>10.448068537913777</v>
      </c>
      <c r="AD36">
        <f t="shared" si="1"/>
        <v>1024.654465498221</v>
      </c>
      <c r="AE36">
        <f>'IDT-1'!F36</f>
        <v>0</v>
      </c>
      <c r="AF36" s="26"/>
      <c r="AG36">
        <f t="shared" si="2"/>
        <v>1024.654465498221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12.192319322648927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-0.65271966527196656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5.2758559999999992</v>
      </c>
      <c r="O37">
        <f>TPDDL_ISGS_exbus!BB37</f>
        <v>522.23731076641798</v>
      </c>
      <c r="P37" s="77">
        <v>28.9</v>
      </c>
      <c r="Q37" s="77">
        <v>7.7099999999999991</v>
      </c>
      <c r="R37" s="80">
        <v>19.199999999999996</v>
      </c>
      <c r="S37" s="80">
        <v>0</v>
      </c>
      <c r="T37" s="78">
        <f>SUMPRODUCT(LTA!F37:AJ37,LTA!F$101:AJ$101,LTA!F$105:AJ$105)</f>
        <v>63.550000000000004</v>
      </c>
      <c r="U37" s="78">
        <f>SUMPRODUCT(LTA!F37:AJ37,LTA!F$102:AJ$102,LTA!F$105:AJ$105)</f>
        <v>430.61000000000007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7.28</v>
      </c>
      <c r="AB37" s="117">
        <f>-STOA!P37</f>
        <v>0</v>
      </c>
      <c r="AC37">
        <f t="shared" si="0"/>
        <v>10.335275699497585</v>
      </c>
      <c r="AD37">
        <f t="shared" si="1"/>
        <v>1021.9942809724079</v>
      </c>
      <c r="AE37">
        <f>'IDT-1'!F37</f>
        <v>0</v>
      </c>
      <c r="AF37" s="26"/>
      <c r="AG37">
        <f t="shared" si="2"/>
        <v>1021.9942809724079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-0.65271966527196656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5.2816960000000002</v>
      </c>
      <c r="O38">
        <f>TPDDL_ISGS_exbus!BB38</f>
        <v>512.29114974449499</v>
      </c>
      <c r="P38" s="77">
        <v>28.9</v>
      </c>
      <c r="Q38" s="77">
        <v>7.7099999999999991</v>
      </c>
      <c r="R38" s="80">
        <v>19.199999999999996</v>
      </c>
      <c r="S38" s="80">
        <v>0</v>
      </c>
      <c r="T38" s="78">
        <f>SUMPRODUCT(LTA!F38:AJ38,LTA!F$101:AJ$101,LTA!F$105:AJ$105)</f>
        <v>68.790000000000006</v>
      </c>
      <c r="U38" s="78">
        <f>SUMPRODUCT(LTA!F38:AJ38,LTA!F$102:AJ$102,LTA!F$105:AJ$105)</f>
        <v>439.11000000000007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7.28</v>
      </c>
      <c r="AB38" s="117">
        <f>-STOA!P38</f>
        <v>0</v>
      </c>
      <c r="AC38">
        <f t="shared" si="0"/>
        <v>9.8804158607839181</v>
      </c>
      <c r="AD38">
        <f t="shared" si="1"/>
        <v>1081.2488197891987</v>
      </c>
      <c r="AE38">
        <f>'IDT-1'!F38</f>
        <v>0</v>
      </c>
      <c r="AF38" s="26"/>
      <c r="AG38">
        <f t="shared" si="2"/>
        <v>1081.2488197891987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-0.65271966527196656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5.2863679999999995</v>
      </c>
      <c r="O39">
        <f>TPDDL_ISGS_exbus!BB39</f>
        <v>526.21820742671366</v>
      </c>
      <c r="P39" s="77">
        <v>28.9</v>
      </c>
      <c r="Q39" s="77">
        <v>7.7099999999999991</v>
      </c>
      <c r="R39" s="80">
        <v>19.199999999999996</v>
      </c>
      <c r="S39" s="80">
        <v>0</v>
      </c>
      <c r="T39" s="78">
        <f>SUMPRODUCT(LTA!F39:AJ39,LTA!F$101:AJ$101,LTA!F$105:AJ$105)</f>
        <v>74.73</v>
      </c>
      <c r="U39" s="78">
        <f>SUMPRODUCT(LTA!F39:AJ39,LTA!F$102:AJ$102,LTA!F$105:AJ$105)</f>
        <v>435.85000000000008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4.97</v>
      </c>
      <c r="AB39" s="117">
        <f>-STOA!P39</f>
        <v>0</v>
      </c>
      <c r="AC39">
        <f t="shared" si="0"/>
        <v>10.671172678205313</v>
      </c>
      <c r="AD39">
        <f t="shared" si="1"/>
        <v>1019.6509326600437</v>
      </c>
      <c r="AE39">
        <f>'IDT-1'!F39</f>
        <v>0</v>
      </c>
      <c r="AF39" s="26"/>
      <c r="AG39">
        <f t="shared" si="2"/>
        <v>1019.6509326600437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-0.65271966527196656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5.354111999999998</v>
      </c>
      <c r="O40">
        <f>TPDDL_ISGS_exbus!BB40</f>
        <v>540.65654438614479</v>
      </c>
      <c r="P40" s="77">
        <v>62.62</v>
      </c>
      <c r="Q40" s="77">
        <v>26.01</v>
      </c>
      <c r="R40" s="80">
        <v>19.199999999999996</v>
      </c>
      <c r="S40" s="80">
        <v>0</v>
      </c>
      <c r="T40" s="78">
        <f>SUMPRODUCT(LTA!F40:AJ40,LTA!F$101:AJ$101,LTA!F$105:AJ$105)</f>
        <v>82.5</v>
      </c>
      <c r="U40" s="78">
        <f>SUMPRODUCT(LTA!F40:AJ40,LTA!F$102:AJ$102,LTA!F$105:AJ$105)</f>
        <v>444.28000000000009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4.97</v>
      </c>
      <c r="AB40" s="117">
        <f>-STOA!P40</f>
        <v>0</v>
      </c>
      <c r="AC40">
        <f t="shared" si="0"/>
        <v>11.310380915426354</v>
      </c>
      <c r="AD40">
        <f t="shared" si="1"/>
        <v>1111.7378053822538</v>
      </c>
      <c r="AE40">
        <f>'IDT-1'!F40</f>
        <v>0</v>
      </c>
      <c r="AF40" s="26"/>
      <c r="AG40">
        <f t="shared" si="2"/>
        <v>1111.7378053822538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-0.65271966527196656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5.2980479999999979</v>
      </c>
      <c r="O41">
        <f>TPDDL_ISGS_exbus!BB41</f>
        <v>583.04795317532955</v>
      </c>
      <c r="P41" s="77">
        <v>62.62</v>
      </c>
      <c r="Q41" s="77">
        <v>26.01</v>
      </c>
      <c r="R41" s="80">
        <v>19.199999999999996</v>
      </c>
      <c r="S41" s="80">
        <v>0</v>
      </c>
      <c r="T41" s="78">
        <f>SUMPRODUCT(LTA!F41:AJ41,LTA!F$101:AJ$101,LTA!F$105:AJ$105)</f>
        <v>88.86</v>
      </c>
      <c r="U41" s="78">
        <f>SUMPRODUCT(LTA!F41:AJ41,LTA!F$102:AJ$102,LTA!F$105:AJ$105)</f>
        <v>452.36000000000007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4.97</v>
      </c>
      <c r="AB41" s="117">
        <f>-STOA!P41</f>
        <v>0</v>
      </c>
      <c r="AC41">
        <f t="shared" si="0"/>
        <v>11.543660123905319</v>
      </c>
      <c r="AD41">
        <f t="shared" si="1"/>
        <v>1198.2798709629596</v>
      </c>
      <c r="AE41">
        <f>'IDT-1'!F41</f>
        <v>0</v>
      </c>
      <c r="AF41" s="26"/>
      <c r="AG41">
        <f t="shared" si="2"/>
        <v>1198.2798709629596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-0.65271966527196656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5.1018239999999997</v>
      </c>
      <c r="O42">
        <f>TPDDL_ISGS_exbus!BB42</f>
        <v>626.39341658788851</v>
      </c>
      <c r="P42" s="77">
        <v>62.62</v>
      </c>
      <c r="Q42" s="77">
        <v>26.01</v>
      </c>
      <c r="R42" s="80">
        <v>19.199999999999996</v>
      </c>
      <c r="S42" s="80">
        <v>0</v>
      </c>
      <c r="T42" s="78">
        <f>SUMPRODUCT(LTA!F42:AJ42,LTA!F$101:AJ$101,LTA!F$105:AJ$105)</f>
        <v>95.72</v>
      </c>
      <c r="U42" s="78">
        <f>SUMPRODUCT(LTA!F42:AJ42,LTA!F$102:AJ$102,LTA!F$105:AJ$105)</f>
        <v>460.28000000000009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4.97</v>
      </c>
      <c r="AB42" s="117">
        <f>-STOA!P42</f>
        <v>0</v>
      </c>
      <c r="AC42">
        <f t="shared" si="0"/>
        <v>12.408562531623652</v>
      </c>
      <c r="AD42">
        <f t="shared" si="1"/>
        <v>1215.3442079678002</v>
      </c>
      <c r="AE42">
        <f>'IDT-1'!F42</f>
        <v>0</v>
      </c>
      <c r="AF42" s="26"/>
      <c r="AG42">
        <f t="shared" si="2"/>
        <v>1215.3442079678002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-90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-0.65271966527196656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4.8273439999999992</v>
      </c>
      <c r="O43">
        <f>TPDDL_ISGS_exbus!BB43</f>
        <v>636.6191606541903</v>
      </c>
      <c r="P43" s="77">
        <v>62.62</v>
      </c>
      <c r="Q43" s="77">
        <v>26.01</v>
      </c>
      <c r="R43" s="80">
        <v>19.199999999999996</v>
      </c>
      <c r="S43" s="80">
        <v>0</v>
      </c>
      <c r="T43" s="78">
        <f>SUMPRODUCT(LTA!F43:AJ43,LTA!F$101:AJ$101,LTA!F$105:AJ$105)</f>
        <v>101.22</v>
      </c>
      <c r="U43" s="78">
        <f>SUMPRODUCT(LTA!F43:AJ43,LTA!F$102:AJ$102,LTA!F$105:AJ$105)</f>
        <v>471.41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4.97</v>
      </c>
      <c r="AB43" s="117">
        <f>-STOA!P43</f>
        <v>0</v>
      </c>
      <c r="AC43">
        <f t="shared" si="0"/>
        <v>12.021008728853435</v>
      </c>
      <c r="AD43">
        <f t="shared" si="1"/>
        <v>1312.3130258368722</v>
      </c>
      <c r="AE43">
        <f>'IDT-1'!F43</f>
        <v>0</v>
      </c>
      <c r="AF43" s="26"/>
      <c r="AG43">
        <f t="shared" si="2"/>
        <v>1312.3130258368722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-0.65271966527196656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4.9394719999999994</v>
      </c>
      <c r="O44">
        <f>TPDDL_ISGS_exbus!BB44</f>
        <v>648.35923721855033</v>
      </c>
      <c r="P44" s="77">
        <v>62.62</v>
      </c>
      <c r="Q44" s="77">
        <v>26.01</v>
      </c>
      <c r="R44" s="80">
        <v>19.199999999999996</v>
      </c>
      <c r="S44" s="80">
        <v>0</v>
      </c>
      <c r="T44" s="78">
        <f>SUMPRODUCT(LTA!F44:AJ44,LTA!F$101:AJ$101,LTA!F$105:AJ$105)</f>
        <v>101.31</v>
      </c>
      <c r="U44" s="78">
        <f>SUMPRODUCT(LTA!F44:AJ44,LTA!F$102:AJ$102,LTA!F$105:AJ$105)</f>
        <v>477.5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4.97</v>
      </c>
      <c r="AB44" s="117">
        <f>-STOA!P44</f>
        <v>0</v>
      </c>
      <c r="AC44">
        <f t="shared" si="0"/>
        <v>12.179670572163548</v>
      </c>
      <c r="AD44">
        <f t="shared" si="1"/>
        <v>1330.184118915166</v>
      </c>
      <c r="AE44">
        <f>'IDT-1'!F44</f>
        <v>0</v>
      </c>
      <c r="AF44" s="26"/>
      <c r="AG44">
        <f t="shared" si="2"/>
        <v>1330.184118915166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8.742353626565686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-0.65271966527196656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4.8098239999999999</v>
      </c>
      <c r="O45">
        <f>TPDDL_ISGS_exbus!BB45</f>
        <v>648.29004867942933</v>
      </c>
      <c r="P45" s="77">
        <v>62.62</v>
      </c>
      <c r="Q45" s="77">
        <v>26.01</v>
      </c>
      <c r="R45" s="80">
        <v>19.199999999999996</v>
      </c>
      <c r="S45" s="80">
        <v>0</v>
      </c>
      <c r="T45" s="78">
        <f>SUMPRODUCT(LTA!F45:AJ45,LTA!F$101:AJ$101,LTA!F$105:AJ$105)</f>
        <v>101.88</v>
      </c>
      <c r="U45" s="78">
        <f>SUMPRODUCT(LTA!F45:AJ45,LTA!F$102:AJ$102,LTA!F$105:AJ$105)</f>
        <v>478.17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4.97</v>
      </c>
      <c r="AB45" s="117">
        <f>-STOA!P45</f>
        <v>0</v>
      </c>
      <c r="AC45">
        <f t="shared" si="0"/>
        <v>12.159452637296784</v>
      </c>
      <c r="AD45">
        <f t="shared" si="1"/>
        <v>1327.906844251537</v>
      </c>
      <c r="AE45">
        <f>'IDT-1'!F45</f>
        <v>0</v>
      </c>
      <c r="AF45" s="26"/>
      <c r="AG45">
        <f t="shared" si="2"/>
        <v>1327.906844251537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11.741889117043119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-0.65271966527196656</v>
      </c>
      <c r="J46">
        <f>Bawana_RLNG!T46</f>
        <v>0</v>
      </c>
      <c r="K46">
        <f>Bawana_Spot!T46</f>
        <v>0</v>
      </c>
      <c r="L46">
        <f>TWOMCL!S46</f>
        <v>6.124886877828053</v>
      </c>
      <c r="M46">
        <f>EDWPCL!W46</f>
        <v>0</v>
      </c>
      <c r="N46">
        <f>'MSW BWN'!W46</f>
        <v>5.1859199999999994</v>
      </c>
      <c r="O46">
        <f>TPDDL_ISGS_exbus!BB46</f>
        <v>648.29004867942933</v>
      </c>
      <c r="P46" s="77">
        <v>62.62</v>
      </c>
      <c r="Q46" s="77">
        <v>26.01</v>
      </c>
      <c r="R46" s="80">
        <v>19.199999999999996</v>
      </c>
      <c r="S46" s="80">
        <v>0</v>
      </c>
      <c r="T46" s="78">
        <f>SUMPRODUCT(LTA!F46:AJ46,LTA!F$101:AJ$101,LTA!F$105:AJ$105)</f>
        <v>101.61</v>
      </c>
      <c r="U46" s="78">
        <f>SUMPRODUCT(LTA!F46:AJ46,LTA!F$102:AJ$102,LTA!F$105:AJ$105)</f>
        <v>482.38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4.97</v>
      </c>
      <c r="AB46" s="117">
        <f>-STOA!P46</f>
        <v>0</v>
      </c>
      <c r="AC46">
        <f t="shared" si="0"/>
        <v>12.2238134447545</v>
      </c>
      <c r="AD46">
        <f t="shared" si="1"/>
        <v>1335.1562115642741</v>
      </c>
      <c r="AE46">
        <f>'IDT-1'!F46</f>
        <v>0</v>
      </c>
      <c r="AF46" s="26"/>
      <c r="AG46">
        <f t="shared" si="2"/>
        <v>1335.1562115642741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-0.65271966527196656</v>
      </c>
      <c r="J47">
        <f>Bawana_RLNG!T47</f>
        <v>0</v>
      </c>
      <c r="K47">
        <f>Bawana_Spot!T47</f>
        <v>0</v>
      </c>
      <c r="L47">
        <f>TWOMCL!S47</f>
        <v>5.9552036199095006</v>
      </c>
      <c r="M47">
        <f>EDWPCL!W47</f>
        <v>0</v>
      </c>
      <c r="N47">
        <f>'MSW BWN'!W47</f>
        <v>5.1520479999999989</v>
      </c>
      <c r="O47">
        <f>TPDDL_ISGS_exbus!BB47</f>
        <v>662.97249773862927</v>
      </c>
      <c r="P47" s="77">
        <v>62.62</v>
      </c>
      <c r="Q47" s="77">
        <v>26.01</v>
      </c>
      <c r="R47" s="80">
        <v>19.199999999999996</v>
      </c>
      <c r="S47" s="80">
        <v>0</v>
      </c>
      <c r="T47" s="78">
        <f>SUMPRODUCT(LTA!F47:AJ47,LTA!F$101:AJ$101,LTA!F$105:AJ$105)</f>
        <v>102.11</v>
      </c>
      <c r="U47" s="78">
        <f>SUMPRODUCT(LTA!F47:AJ47,LTA!F$102:AJ$102,LTA!F$105:AJ$105)</f>
        <v>486.43999999999994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4.97</v>
      </c>
      <c r="AB47" s="117">
        <f>-STOA!P47</f>
        <v>0</v>
      </c>
      <c r="AC47">
        <f t="shared" si="0"/>
        <v>12.927027622543795</v>
      </c>
      <c r="AD47">
        <f t="shared" si="1"/>
        <v>1293.8310117566637</v>
      </c>
      <c r="AE47">
        <f>'IDT-1'!F47</f>
        <v>0</v>
      </c>
      <c r="AF47" s="26"/>
      <c r="AG47">
        <f t="shared" si="2"/>
        <v>1293.8310117566637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-0.65271966527196656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5.1520479999999989</v>
      </c>
      <c r="O48">
        <f>TPDDL_ISGS_exbus!BB48</f>
        <v>656.2511374968293</v>
      </c>
      <c r="P48" s="77">
        <v>62.62</v>
      </c>
      <c r="Q48" s="77">
        <v>26.01</v>
      </c>
      <c r="R48" s="80">
        <v>19.199999999999996</v>
      </c>
      <c r="S48" s="80">
        <v>0</v>
      </c>
      <c r="T48" s="78">
        <f>SUMPRODUCT(LTA!F48:AJ48,LTA!F$101:AJ$101,LTA!F$105:AJ$105)</f>
        <v>101.88</v>
      </c>
      <c r="U48" s="78">
        <f>SUMPRODUCT(LTA!F48:AJ48,LTA!F$102:AJ$102,LTA!F$105:AJ$105)</f>
        <v>489.71999999999997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4.97</v>
      </c>
      <c r="AB48" s="117">
        <f>-STOA!P48</f>
        <v>0</v>
      </c>
      <c r="AC48">
        <f t="shared" si="0"/>
        <v>12.363563520268658</v>
      </c>
      <c r="AD48">
        <f t="shared" si="1"/>
        <v>1350.897151888096</v>
      </c>
      <c r="AE48">
        <f>'IDT-1'!F48</f>
        <v>0</v>
      </c>
      <c r="AF48" s="26"/>
      <c r="AG48">
        <f t="shared" si="2"/>
        <v>1350.897151888096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-0.65271966527196656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5.1181759999999992</v>
      </c>
      <c r="O49">
        <f>TPDDL_ISGS_exbus!BB49</f>
        <v>641.39491078162939</v>
      </c>
      <c r="P49" s="77">
        <v>62.62</v>
      </c>
      <c r="Q49" s="77">
        <v>26.01</v>
      </c>
      <c r="R49" s="80">
        <v>19.199999999999996</v>
      </c>
      <c r="S49" s="80">
        <v>0</v>
      </c>
      <c r="T49" s="78">
        <f>SUMPRODUCT(LTA!F49:AJ49,LTA!F$101:AJ$101,LTA!F$105:AJ$105)</f>
        <v>101.99000000000001</v>
      </c>
      <c r="U49" s="78">
        <f>SUMPRODUCT(LTA!F49:AJ49,LTA!F$102:AJ$102,LTA!F$105:AJ$105)</f>
        <v>491.98999999999995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4.97</v>
      </c>
      <c r="AB49" s="117">
        <f>-STOA!P49</f>
        <v>0</v>
      </c>
      <c r="AC49">
        <f t="shared" si="0"/>
        <v>12.07591210113099</v>
      </c>
      <c r="AD49">
        <f t="shared" si="1"/>
        <v>1358.6747045920335</v>
      </c>
      <c r="AE49">
        <f>'IDT-1'!F49</f>
        <v>0</v>
      </c>
      <c r="AF49" s="26"/>
      <c r="AG49">
        <f t="shared" si="2"/>
        <v>1358.6747045920335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-0.65271966527196656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5.0060479999999989</v>
      </c>
      <c r="O50">
        <f>TPDDL_ISGS_exbus!BB50</f>
        <v>641.39491078162939</v>
      </c>
      <c r="P50" s="77">
        <v>62.62</v>
      </c>
      <c r="Q50" s="77">
        <v>26.01</v>
      </c>
      <c r="R50" s="80">
        <v>19.199999999999996</v>
      </c>
      <c r="S50" s="80">
        <v>0</v>
      </c>
      <c r="T50" s="78">
        <f>SUMPRODUCT(LTA!F50:AJ50,LTA!F$101:AJ$101,LTA!F$105:AJ$105)</f>
        <v>101.99000000000001</v>
      </c>
      <c r="U50" s="78">
        <f>SUMPRODUCT(LTA!F50:AJ50,LTA!F$102:AJ$102,LTA!F$105:AJ$105)</f>
        <v>494.15999999999997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4.97</v>
      </c>
      <c r="AB50" s="117">
        <f>-STOA!P50</f>
        <v>0</v>
      </c>
      <c r="AC50">
        <f t="shared" si="0"/>
        <v>12.094021374730993</v>
      </c>
      <c r="AD50">
        <f t="shared" si="1"/>
        <v>1360.7144673184337</v>
      </c>
      <c r="AE50">
        <f>'IDT-1'!F50</f>
        <v>0</v>
      </c>
      <c r="AF50" s="26"/>
      <c r="AG50">
        <f t="shared" si="2"/>
        <v>1360.7144673184337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-0.65271966527196656</v>
      </c>
      <c r="J51">
        <f>Bawana_RLNG!T51</f>
        <v>0</v>
      </c>
      <c r="K51">
        <f>Bawana_Spot!T51</f>
        <v>0</v>
      </c>
      <c r="L51">
        <f>TWOMCL!S51</f>
        <v>5.8710407239819</v>
      </c>
      <c r="M51">
        <f>EDWPCL!W51</f>
        <v>0</v>
      </c>
      <c r="N51">
        <f>'MSW BWN'!W51</f>
        <v>4.9780159999999984</v>
      </c>
      <c r="O51">
        <f>TPDDL_ISGS_exbus!BB51</f>
        <v>644.92599183564823</v>
      </c>
      <c r="P51" s="77">
        <v>62.62</v>
      </c>
      <c r="Q51" s="77">
        <v>26.01</v>
      </c>
      <c r="R51" s="80">
        <v>19.199999999999996</v>
      </c>
      <c r="S51" s="80">
        <v>0</v>
      </c>
      <c r="T51" s="78">
        <f>SUMPRODUCT(LTA!F51:AJ51,LTA!F$101:AJ$101,LTA!F$105:AJ$105)</f>
        <v>101.99000000000001</v>
      </c>
      <c r="U51" s="78">
        <f>SUMPRODUCT(LTA!F51:AJ51,LTA!F$102:AJ$102,LTA!F$105:AJ$105)</f>
        <v>487.03999999999996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4.97</v>
      </c>
      <c r="AB51" s="117">
        <f>-STOA!P51</f>
        <v>0</v>
      </c>
      <c r="AC51">
        <f t="shared" si="0"/>
        <v>12.619242087636076</v>
      </c>
      <c r="AD51">
        <f t="shared" si="1"/>
        <v>1293.3140964926629</v>
      </c>
      <c r="AE51">
        <f>'IDT-1'!F51</f>
        <v>0</v>
      </c>
      <c r="AF51" s="26"/>
      <c r="AG51">
        <f t="shared" si="2"/>
        <v>1293.3140964926629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-63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-0.65271966527196656</v>
      </c>
      <c r="J52">
        <f>Bawana_RLNG!T52</f>
        <v>0</v>
      </c>
      <c r="K52">
        <f>Bawana_Spot!T52</f>
        <v>0</v>
      </c>
      <c r="L52">
        <f>TWOMCL!S52</f>
        <v>5.6036199095022621</v>
      </c>
      <c r="M52">
        <f>EDWPCL!W52</f>
        <v>0</v>
      </c>
      <c r="N52">
        <f>'MSW BWN'!W52</f>
        <v>5.2303039999999994</v>
      </c>
      <c r="O52">
        <f>TPDDL_ISGS_exbus!BB52</f>
        <v>624.73689395999634</v>
      </c>
      <c r="P52" s="77">
        <v>62.62</v>
      </c>
      <c r="Q52" s="77">
        <v>26.01</v>
      </c>
      <c r="R52" s="80">
        <v>19.199999999999996</v>
      </c>
      <c r="S52" s="80">
        <v>0</v>
      </c>
      <c r="T52" s="78">
        <f>SUMPRODUCT(LTA!F52:AJ52,LTA!F$101:AJ$101,LTA!F$105:AJ$105)</f>
        <v>101.32</v>
      </c>
      <c r="U52" s="78">
        <f>SUMPRODUCT(LTA!F52:AJ52,LTA!F$102:AJ$102,LTA!F$105:AJ$105)</f>
        <v>488.31999999999994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4.97</v>
      </c>
      <c r="AB52" s="117">
        <f>-STOA!P52</f>
        <v>0</v>
      </c>
      <c r="AC52">
        <f t="shared" si="0"/>
        <v>11.972234823664616</v>
      </c>
      <c r="AD52">
        <f t="shared" si="1"/>
        <v>1346.9968730665028</v>
      </c>
      <c r="AE52">
        <f>'IDT-1'!F52</f>
        <v>0</v>
      </c>
      <c r="AF52" s="26"/>
      <c r="AG52">
        <f t="shared" si="2"/>
        <v>1346.9968730665028</v>
      </c>
      <c r="AI52" s="75">
        <f>PXIL!J52</f>
        <v>0</v>
      </c>
      <c r="AJ52" s="75">
        <f>PXIL!P52</f>
        <v>0</v>
      </c>
      <c r="AK52" s="75">
        <f>RTM_IEX!J52</f>
        <v>9.6300000000000008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-0.65271966527196656</v>
      </c>
      <c r="J53">
        <f>Bawana_RLNG!T53</f>
        <v>0</v>
      </c>
      <c r="K53">
        <f>Bawana_Spot!T53</f>
        <v>0</v>
      </c>
      <c r="L53">
        <f>TWOMCL!S53</f>
        <v>5.850678733031673</v>
      </c>
      <c r="M53">
        <f>EDWPCL!W53</f>
        <v>0</v>
      </c>
      <c r="N53">
        <f>'MSW BWN'!W53</f>
        <v>5.460399999999999</v>
      </c>
      <c r="O53">
        <f>TPDDL_ISGS_exbus!BB53</f>
        <v>579.3378973870673</v>
      </c>
      <c r="P53" s="77">
        <v>62.62</v>
      </c>
      <c r="Q53" s="77">
        <v>26.01</v>
      </c>
      <c r="R53" s="80">
        <v>19.199999999999996</v>
      </c>
      <c r="S53" s="80">
        <v>0</v>
      </c>
      <c r="T53" s="78">
        <f>SUMPRODUCT(LTA!F53:AJ53,LTA!F$101:AJ$101,LTA!F$105:AJ$105)</f>
        <v>101.32</v>
      </c>
      <c r="U53" s="78">
        <f>SUMPRODUCT(LTA!F53:AJ53,LTA!F$102:AJ$102,LTA!F$105:AJ$105)</f>
        <v>488.92999999999995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4.97</v>
      </c>
      <c r="AB53" s="117">
        <f>-STOA!P53</f>
        <v>0</v>
      </c>
      <c r="AC53">
        <f t="shared" si="0"/>
        <v>12.006186616269897</v>
      </c>
      <c r="AD53">
        <f t="shared" si="1"/>
        <v>1350.8210795244979</v>
      </c>
      <c r="AE53">
        <f>'IDT-1'!F53</f>
        <v>0</v>
      </c>
      <c r="AF53" s="26"/>
      <c r="AG53">
        <f t="shared" si="2"/>
        <v>1350.8210795244979</v>
      </c>
      <c r="AI53" s="75">
        <f>PXIL!J53</f>
        <v>0</v>
      </c>
      <c r="AJ53" s="75">
        <f>PXIL!P53</f>
        <v>0</v>
      </c>
      <c r="AK53" s="75">
        <f>RTM_IEX!J53</f>
        <v>57.8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-0.65271966527196656</v>
      </c>
      <c r="J54">
        <f>Bawana_RLNG!T54</f>
        <v>0</v>
      </c>
      <c r="K54">
        <f>Bawana_Spot!T54</f>
        <v>0</v>
      </c>
      <c r="L54">
        <f>TWOMCL!S54</f>
        <v>5.8778280542986421</v>
      </c>
      <c r="M54">
        <f>EDWPCL!W54</f>
        <v>0</v>
      </c>
      <c r="N54">
        <f>'MSW BWN'!W54</f>
        <v>4.9733439999999991</v>
      </c>
      <c r="O54">
        <f>TPDDL_ISGS_exbus!BB54</f>
        <v>532.35462078828016</v>
      </c>
      <c r="P54" s="77">
        <v>62.62</v>
      </c>
      <c r="Q54" s="77">
        <v>26.01</v>
      </c>
      <c r="R54" s="80">
        <v>19.199999999999996</v>
      </c>
      <c r="S54" s="80">
        <v>0</v>
      </c>
      <c r="T54" s="78">
        <f>SUMPRODUCT(LTA!F54:AJ54,LTA!F$101:AJ$101,LTA!F$105:AJ$105)</f>
        <v>101.84</v>
      </c>
      <c r="U54" s="78">
        <f>SUMPRODUCT(LTA!F54:AJ54,LTA!F$102:AJ$102,LTA!F$105:AJ$105)</f>
        <v>488.99999999999994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4.97</v>
      </c>
      <c r="AB54" s="117">
        <f>-STOA!P54</f>
        <v>0</v>
      </c>
      <c r="AC54">
        <f t="shared" si="0"/>
        <v>11.678534603427721</v>
      </c>
      <c r="AD54">
        <f t="shared" si="1"/>
        <v>1313.9155482598198</v>
      </c>
      <c r="AE54">
        <f>'IDT-1'!F54</f>
        <v>0</v>
      </c>
      <c r="AF54" s="26"/>
      <c r="AG54">
        <f t="shared" si="2"/>
        <v>1313.9155482598198</v>
      </c>
      <c r="AI54" s="75">
        <f>PXIL!J54</f>
        <v>0</v>
      </c>
      <c r="AJ54" s="75">
        <f>PXIL!P54</f>
        <v>0</v>
      </c>
      <c r="AK54" s="75">
        <f>RTM_IEX!J54</f>
        <v>67.42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-0.65271966527196656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5.0457599999999996</v>
      </c>
      <c r="O55">
        <f>TPDDL_ISGS_exbus!BB55</f>
        <v>458.68811415972061</v>
      </c>
      <c r="P55" s="77">
        <v>28.9</v>
      </c>
      <c r="Q55" s="77">
        <v>7.7099999999999991</v>
      </c>
      <c r="R55" s="80">
        <v>19.199999999999996</v>
      </c>
      <c r="S55" s="80">
        <v>0</v>
      </c>
      <c r="T55" s="78">
        <f>SUMPRODUCT(LTA!F55:AJ55,LTA!F$101:AJ$101,LTA!F$105:AJ$105)</f>
        <v>101.84</v>
      </c>
      <c r="U55" s="78">
        <f>SUMPRODUCT(LTA!F55:AJ55,LTA!F$102:AJ$102,LTA!F$105:AJ$105)</f>
        <v>488.25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4.97</v>
      </c>
      <c r="AB55" s="117">
        <f>-STOA!P55</f>
        <v>0</v>
      </c>
      <c r="AC55">
        <f t="shared" si="0"/>
        <v>10.187329473201942</v>
      </c>
      <c r="AD55">
        <f t="shared" si="1"/>
        <v>1145.951624955298</v>
      </c>
      <c r="AE55">
        <f>'IDT-1'!F55</f>
        <v>0</v>
      </c>
      <c r="AF55" s="26"/>
      <c r="AG55">
        <f t="shared" si="2"/>
        <v>1145.951624955298</v>
      </c>
      <c r="AI55" s="75">
        <f>PXIL!J55</f>
        <v>0</v>
      </c>
      <c r="AJ55" s="75">
        <f>PXIL!P55</f>
        <v>0</v>
      </c>
      <c r="AK55" s="75">
        <f>RTM_IEX!J55</f>
        <v>24.08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-0.65271966527196656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5.208111999999999</v>
      </c>
      <c r="O56">
        <f>TPDDL_ISGS_exbus!BB56</f>
        <v>458.4609618941206</v>
      </c>
      <c r="P56" s="77">
        <v>28.9</v>
      </c>
      <c r="Q56" s="77">
        <v>7.7099999999999991</v>
      </c>
      <c r="R56" s="80">
        <v>19.199999999999996</v>
      </c>
      <c r="S56" s="80">
        <v>0</v>
      </c>
      <c r="T56" s="78">
        <f>SUMPRODUCT(LTA!F56:AJ56,LTA!F$101:AJ$101,LTA!F$105:AJ$105)</f>
        <v>102.46000000000001</v>
      </c>
      <c r="U56" s="78">
        <f>SUMPRODUCT(LTA!F56:AJ56,LTA!F$102:AJ$102,LTA!F$105:AJ$105)</f>
        <v>486.01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4.97</v>
      </c>
      <c r="AB56" s="117">
        <f>-STOA!P56</f>
        <v>0</v>
      </c>
      <c r="AC56">
        <f t="shared" si="0"/>
        <v>10.093771143697591</v>
      </c>
      <c r="AD56">
        <f t="shared" si="1"/>
        <v>1105.2803830192024</v>
      </c>
      <c r="AE56">
        <f>'IDT-1'!F56</f>
        <v>0</v>
      </c>
      <c r="AF56" s="26"/>
      <c r="AG56">
        <f t="shared" si="2"/>
        <v>1105.2803830192024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-0.65271966527196656</v>
      </c>
      <c r="J57">
        <f>Bawana_RLNG!T57</f>
        <v>0</v>
      </c>
      <c r="K57">
        <f>Bawana_Spot!T57</f>
        <v>0</v>
      </c>
      <c r="L57">
        <f>TWOMCL!S57</f>
        <v>6.124886877828053</v>
      </c>
      <c r="M57">
        <f>EDWPCL!W57</f>
        <v>0</v>
      </c>
      <c r="N57">
        <f>'MSW BWN'!W57</f>
        <v>5.0399199999999995</v>
      </c>
      <c r="O57">
        <f>TPDDL_ISGS_exbus!BB57</f>
        <v>476.02128041728253</v>
      </c>
      <c r="P57" s="77">
        <v>28.9</v>
      </c>
      <c r="Q57" s="77">
        <v>7.7099999999999991</v>
      </c>
      <c r="R57" s="80">
        <v>19.199999999999996</v>
      </c>
      <c r="S57" s="80">
        <v>0</v>
      </c>
      <c r="T57" s="78">
        <f>SUMPRODUCT(LTA!F57:AJ57,LTA!F$101:AJ$101,LTA!F$105:AJ$105)</f>
        <v>102.14</v>
      </c>
      <c r="U57" s="78">
        <f>SUMPRODUCT(LTA!F57:AJ57,LTA!F$102:AJ$102,LTA!F$105:AJ$105)</f>
        <v>477.62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4.97</v>
      </c>
      <c r="AB57" s="117">
        <f>-STOA!P57</f>
        <v>0</v>
      </c>
      <c r="AC57">
        <f t="shared" si="0"/>
        <v>10.715134751466252</v>
      </c>
      <c r="AD57">
        <f t="shared" si="1"/>
        <v>1205.4016922070691</v>
      </c>
      <c r="AE57">
        <f>'IDT-1'!F57</f>
        <v>0</v>
      </c>
      <c r="AF57" s="26"/>
      <c r="AG57">
        <f t="shared" si="2"/>
        <v>1205.4016922070691</v>
      </c>
      <c r="AI57" s="75">
        <f>PXIL!J57</f>
        <v>0</v>
      </c>
      <c r="AJ57" s="75">
        <f>PXIL!P57</f>
        <v>0</v>
      </c>
      <c r="AK57" s="75">
        <f>RTM_IEX!J57</f>
        <v>77.06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8.8646758703481368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-0.65271966527196656</v>
      </c>
      <c r="J58">
        <f>Bawana_RLNG!T58</f>
        <v>0</v>
      </c>
      <c r="K58">
        <f>Bawana_Spot!T58</f>
        <v>0</v>
      </c>
      <c r="L58">
        <f>TWOMCL!S58</f>
        <v>5.864253393665158</v>
      </c>
      <c r="M58">
        <f>EDWPCL!W58</f>
        <v>0</v>
      </c>
      <c r="N58">
        <f>'MSW BWN'!W58</f>
        <v>5.1356959999999994</v>
      </c>
      <c r="O58">
        <f>TPDDL_ISGS_exbus!BB58</f>
        <v>489.72997800940038</v>
      </c>
      <c r="P58" s="77">
        <v>62.62</v>
      </c>
      <c r="Q58" s="77">
        <v>26.01</v>
      </c>
      <c r="R58" s="80">
        <v>19.199999999999996</v>
      </c>
      <c r="S58" s="80">
        <v>0</v>
      </c>
      <c r="T58" s="78">
        <f>SUMPRODUCT(LTA!F58:AJ58,LTA!F$101:AJ$101,LTA!F$105:AJ$105)</f>
        <v>101.73</v>
      </c>
      <c r="U58" s="78">
        <f>SUMPRODUCT(LTA!F58:AJ58,LTA!F$102:AJ$102,LTA!F$105:AJ$105)</f>
        <v>474.09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4.97</v>
      </c>
      <c r="AB58" s="117">
        <f>-STOA!P58</f>
        <v>0</v>
      </c>
      <c r="AC58">
        <f t="shared" si="0"/>
        <v>10.93245124998279</v>
      </c>
      <c r="AD58">
        <f t="shared" si="1"/>
        <v>1229.879432358159</v>
      </c>
      <c r="AE58">
        <f>'IDT-1'!F58</f>
        <v>0</v>
      </c>
      <c r="AF58" s="26"/>
      <c r="AG58">
        <f t="shared" si="2"/>
        <v>1229.879432358159</v>
      </c>
      <c r="AI58" s="75">
        <f>PXIL!J58</f>
        <v>0</v>
      </c>
      <c r="AJ58" s="75">
        <f>PXIL!P58</f>
        <v>0</v>
      </c>
      <c r="AK58" s="75">
        <f>RTM_IEX!J58</f>
        <v>43.35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-0.65271966527196656</v>
      </c>
      <c r="J59">
        <f>Bawana_RLNG!T59</f>
        <v>0</v>
      </c>
      <c r="K59">
        <f>Bawana_Spot!T59</f>
        <v>0</v>
      </c>
      <c r="L59">
        <f>TWOMCL!S59</f>
        <v>5.3823529411764701</v>
      </c>
      <c r="M59">
        <f>EDWPCL!W59</f>
        <v>0</v>
      </c>
      <c r="N59">
        <f>'MSW BWN'!W59</f>
        <v>4.9838559999999994</v>
      </c>
      <c r="O59">
        <f>TPDDL_ISGS_exbus!BB59</f>
        <v>525.55727814950137</v>
      </c>
      <c r="P59" s="77">
        <v>62.62</v>
      </c>
      <c r="Q59" s="77">
        <v>26.01</v>
      </c>
      <c r="R59" s="80">
        <v>19.199999999999996</v>
      </c>
      <c r="S59" s="80">
        <v>0</v>
      </c>
      <c r="T59" s="78">
        <f>SUMPRODUCT(LTA!F59:AJ59,LTA!F$101:AJ$101,LTA!F$105:AJ$105)</f>
        <v>101.26</v>
      </c>
      <c r="U59" s="78">
        <f>SUMPRODUCT(LTA!F59:AJ59,LTA!F$102:AJ$102,LTA!F$105:AJ$105)</f>
        <v>470.32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4.88</v>
      </c>
      <c r="AB59" s="117">
        <f>-STOA!P59</f>
        <v>0</v>
      </c>
      <c r="AC59">
        <f t="shared" si="0"/>
        <v>11.02049477088622</v>
      </c>
      <c r="AD59">
        <f t="shared" si="1"/>
        <v>1239.7963343944637</v>
      </c>
      <c r="AE59">
        <f>'IDT-1'!F59</f>
        <v>0</v>
      </c>
      <c r="AF59" s="26"/>
      <c r="AG59">
        <f t="shared" si="2"/>
        <v>1239.7963343944637</v>
      </c>
      <c r="AI59" s="75">
        <f>PXIL!J59</f>
        <v>0</v>
      </c>
      <c r="AJ59" s="75">
        <f>PXIL!P59</f>
        <v>0</v>
      </c>
      <c r="AK59" s="75">
        <f>RTM_IEX!J59</f>
        <v>19.27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-0.65271966527196656</v>
      </c>
      <c r="J60">
        <f>Bawana_RLNG!T60</f>
        <v>0</v>
      </c>
      <c r="K60">
        <f>Bawana_Spot!T60</f>
        <v>0</v>
      </c>
      <c r="L60">
        <f>TWOMCL!S60</f>
        <v>5.8832579185520357</v>
      </c>
      <c r="M60">
        <f>EDWPCL!W60</f>
        <v>0</v>
      </c>
      <c r="N60">
        <f>'MSW BWN'!W60</f>
        <v>4.9558239999999998</v>
      </c>
      <c r="O60">
        <f>TPDDL_ISGS_exbus!BB60</f>
        <v>554.44637680426922</v>
      </c>
      <c r="P60" s="77">
        <v>62.62</v>
      </c>
      <c r="Q60" s="77">
        <v>26.01</v>
      </c>
      <c r="R60" s="80">
        <v>19.199999999999996</v>
      </c>
      <c r="S60" s="80">
        <v>0</v>
      </c>
      <c r="T60" s="78">
        <f>SUMPRODUCT(LTA!F60:AJ60,LTA!F$101:AJ$101,LTA!F$105:AJ$105)</f>
        <v>101.44</v>
      </c>
      <c r="U60" s="78">
        <f>SUMPRODUCT(LTA!F60:AJ60,LTA!F$102:AJ$102,LTA!F$105:AJ$105)</f>
        <v>465.62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4.88</v>
      </c>
      <c r="AB60" s="117">
        <f>-STOA!P60</f>
        <v>0</v>
      </c>
      <c r="AC60">
        <f t="shared" si="0"/>
        <v>11.917232121249082</v>
      </c>
      <c r="AD60">
        <f t="shared" si="1"/>
        <v>1340.8015686762442</v>
      </c>
      <c r="AE60">
        <f>'IDT-1'!F60</f>
        <v>0</v>
      </c>
      <c r="AF60" s="26"/>
      <c r="AG60">
        <f t="shared" si="2"/>
        <v>1340.8015686762442</v>
      </c>
      <c r="AI60" s="75">
        <f>PXIL!J60</f>
        <v>0</v>
      </c>
      <c r="AJ60" s="75">
        <f>PXIL!P60</f>
        <v>0</v>
      </c>
      <c r="AK60" s="75">
        <f>RTM_IEX!J60</f>
        <v>96.33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-0.65271966527196656</v>
      </c>
      <c r="J61">
        <f>Bawana_RLNG!T61</f>
        <v>0</v>
      </c>
      <c r="K61">
        <f>Bawana_Spot!T61</f>
        <v>0</v>
      </c>
      <c r="L61">
        <f>TWOMCL!S61</f>
        <v>5.7990950226244342</v>
      </c>
      <c r="M61">
        <f>EDWPCL!W61</f>
        <v>0</v>
      </c>
      <c r="N61">
        <f>'MSW BWN'!W61</f>
        <v>4.865888</v>
      </c>
      <c r="O61">
        <f>TPDDL_ISGS_exbus!BB61</f>
        <v>558.87637282854223</v>
      </c>
      <c r="P61" s="77">
        <v>62.62</v>
      </c>
      <c r="Q61" s="77">
        <v>26.01</v>
      </c>
      <c r="R61" s="80">
        <v>19.199999999999996</v>
      </c>
      <c r="S61" s="80">
        <v>0</v>
      </c>
      <c r="T61" s="78">
        <f>SUMPRODUCT(LTA!F61:AJ61,LTA!F$101:AJ$101,LTA!F$105:AJ$105)</f>
        <v>95.52</v>
      </c>
      <c r="U61" s="78">
        <f>SUMPRODUCT(LTA!F61:AJ61,LTA!F$102:AJ$102,LTA!F$105:AJ$105)</f>
        <v>460.22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4.88</v>
      </c>
      <c r="AB61" s="117">
        <f>-STOA!P61</f>
        <v>0</v>
      </c>
      <c r="AC61">
        <f t="shared" si="0"/>
        <v>12.109388015978523</v>
      </c>
      <c r="AD61">
        <f t="shared" si="1"/>
        <v>1362.4453099098603</v>
      </c>
      <c r="AE61">
        <f>'IDT-1'!F61</f>
        <v>0</v>
      </c>
      <c r="AF61" s="26"/>
      <c r="AG61">
        <f t="shared" si="2"/>
        <v>1362.4453099098603</v>
      </c>
      <c r="AI61" s="75">
        <f>PXIL!J61</f>
        <v>0</v>
      </c>
      <c r="AJ61" s="75">
        <f>PXIL!P61</f>
        <v>0</v>
      </c>
      <c r="AK61" s="75">
        <f>RTM_IEX!J61</f>
        <v>125.23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-0.65271966527196656</v>
      </c>
      <c r="J62">
        <f>Bawana_RLNG!T62</f>
        <v>0</v>
      </c>
      <c r="K62">
        <f>Bawana_Spot!T62</f>
        <v>0</v>
      </c>
      <c r="L62">
        <f>TWOMCL!S62</f>
        <v>5.9755656108597286</v>
      </c>
      <c r="M62">
        <f>EDWPCL!W62</f>
        <v>0</v>
      </c>
      <c r="N62">
        <f>'MSW BWN'!W62</f>
        <v>4.1043519999999987</v>
      </c>
      <c r="O62">
        <f>TPDDL_ISGS_exbus!BB62</f>
        <v>554.10353432170905</v>
      </c>
      <c r="P62" s="77">
        <v>62.62</v>
      </c>
      <c r="Q62" s="77">
        <v>26.01</v>
      </c>
      <c r="R62" s="80">
        <v>19.199999999999996</v>
      </c>
      <c r="S62" s="80">
        <v>0</v>
      </c>
      <c r="T62" s="78">
        <f>SUMPRODUCT(LTA!F62:AJ62,LTA!F$101:AJ$101,LTA!F$105:AJ$105)</f>
        <v>89.43</v>
      </c>
      <c r="U62" s="78">
        <f>SUMPRODUCT(LTA!F62:AJ62,LTA!F$102:AJ$102,LTA!F$105:AJ$105)</f>
        <v>454.28000000000003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4.88</v>
      </c>
      <c r="AB62" s="117">
        <f>-STOA!P62</f>
        <v>0</v>
      </c>
      <c r="AC62">
        <f t="shared" si="0"/>
        <v>12.12595046149486</v>
      </c>
      <c r="AD62">
        <f t="shared" si="1"/>
        <v>1364.3108435457461</v>
      </c>
      <c r="AE62">
        <f>'IDT-1'!F62</f>
        <v>0</v>
      </c>
      <c r="AF62" s="26"/>
      <c r="AG62">
        <f t="shared" si="2"/>
        <v>1364.3108435457461</v>
      </c>
      <c r="AI62" s="75">
        <f>PXIL!J62</f>
        <v>0</v>
      </c>
      <c r="AJ62" s="75">
        <f>PXIL!P62</f>
        <v>0</v>
      </c>
      <c r="AK62" s="75">
        <f>RTM_IEX!J62</f>
        <v>144.5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-0.65271966527196656</v>
      </c>
      <c r="J63">
        <f>Bawana_RLNG!T63</f>
        <v>0</v>
      </c>
      <c r="K63">
        <f>Bawana_Spot!T63</f>
        <v>0</v>
      </c>
      <c r="L63">
        <f>TWOMCL!S63</f>
        <v>5.2384615384615376</v>
      </c>
      <c r="M63">
        <f>EDWPCL!W63</f>
        <v>0</v>
      </c>
      <c r="N63">
        <f>'MSW BWN'!W63</f>
        <v>2.8253919999999995</v>
      </c>
      <c r="O63">
        <f>TPDDL_ISGS_exbus!BB63</f>
        <v>554.55411104524239</v>
      </c>
      <c r="P63" s="77">
        <v>62.62</v>
      </c>
      <c r="Q63" s="77">
        <v>26.01</v>
      </c>
      <c r="R63" s="80">
        <v>19.199999999999996</v>
      </c>
      <c r="S63" s="80">
        <v>0</v>
      </c>
      <c r="T63" s="78">
        <f>SUMPRODUCT(LTA!F63:AJ63,LTA!F$101:AJ$101,LTA!F$105:AJ$105)</f>
        <v>82.69</v>
      </c>
      <c r="U63" s="78">
        <f>SUMPRODUCT(LTA!F63:AJ63,LTA!F$102:AJ$102,LTA!F$105:AJ$105)</f>
        <v>445.03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4.88</v>
      </c>
      <c r="AB63" s="117">
        <f>-STOA!P63</f>
        <v>0</v>
      </c>
      <c r="AC63">
        <f t="shared" si="0"/>
        <v>11.098326172824851</v>
      </c>
      <c r="AD63">
        <f t="shared" si="1"/>
        <v>1248.562980485551</v>
      </c>
      <c r="AE63">
        <f>'IDT-1'!F63</f>
        <v>0</v>
      </c>
      <c r="AF63" s="26"/>
      <c r="AG63">
        <f t="shared" si="2"/>
        <v>1248.562980485551</v>
      </c>
      <c r="AI63" s="75">
        <f>PXIL!J63</f>
        <v>0</v>
      </c>
      <c r="AJ63" s="75">
        <f>PXIL!P63</f>
        <v>0</v>
      </c>
      <c r="AK63" s="75">
        <f>RTM_IEX!J63</f>
        <v>45.28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-0.65271966527196656</v>
      </c>
      <c r="J64">
        <f>Bawana_RLNG!T64</f>
        <v>0</v>
      </c>
      <c r="K64">
        <f>Bawana_Spot!T64</f>
        <v>0</v>
      </c>
      <c r="L64">
        <f>TWOMCL!S64</f>
        <v>5.6171945701357462</v>
      </c>
      <c r="M64">
        <f>EDWPCL!W64</f>
        <v>0</v>
      </c>
      <c r="N64">
        <f>'MSW BWN'!W64</f>
        <v>2.3546879999999994</v>
      </c>
      <c r="O64">
        <f>TPDDL_ISGS_exbus!BB64</f>
        <v>584.81610578404229</v>
      </c>
      <c r="P64" s="77">
        <v>62.62</v>
      </c>
      <c r="Q64" s="77">
        <v>26.01</v>
      </c>
      <c r="R64" s="80">
        <v>19.199999999999996</v>
      </c>
      <c r="S64" s="80">
        <v>0</v>
      </c>
      <c r="T64" s="78">
        <f>SUMPRODUCT(LTA!F64:AJ64,LTA!F$101:AJ$101,LTA!F$105:AJ$105)</f>
        <v>74.490000000000009</v>
      </c>
      <c r="U64" s="78">
        <f>SUMPRODUCT(LTA!F64:AJ64,LTA!F$102:AJ$102,LTA!F$105:AJ$105)</f>
        <v>438.02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4.88</v>
      </c>
      <c r="AB64" s="117">
        <f>-STOA!P64</f>
        <v>0</v>
      </c>
      <c r="AC64">
        <f t="shared" si="0"/>
        <v>11.340062382005021</v>
      </c>
      <c r="AD64">
        <f t="shared" si="1"/>
        <v>1275.7912680468451</v>
      </c>
      <c r="AE64">
        <f>'IDT-1'!F64</f>
        <v>0</v>
      </c>
      <c r="AF64" s="26"/>
      <c r="AG64">
        <f t="shared" si="2"/>
        <v>1275.7912680468451</v>
      </c>
      <c r="AI64" s="75">
        <f>PXIL!J64</f>
        <v>0</v>
      </c>
      <c r="AJ64" s="75">
        <f>PXIL!P64</f>
        <v>0</v>
      </c>
      <c r="AK64" s="75">
        <f>RTM_IEX!J64</f>
        <v>57.79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8.6020105165480967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-0.65271966527196656</v>
      </c>
      <c r="J65">
        <f>Bawana_RLNG!T65</f>
        <v>0</v>
      </c>
      <c r="K65">
        <f>Bawana_Spot!T65</f>
        <v>0</v>
      </c>
      <c r="L65">
        <f>TWOMCL!S65</f>
        <v>5.6552036199095026</v>
      </c>
      <c r="M65">
        <f>EDWPCL!W65</f>
        <v>0</v>
      </c>
      <c r="N65">
        <f>'MSW BWN'!W65</f>
        <v>2.1701439999999996</v>
      </c>
      <c r="O65">
        <f>TPDDL_ISGS_exbus!BB65</f>
        <v>596.69859317084126</v>
      </c>
      <c r="P65" s="77">
        <v>63.230000000000004</v>
      </c>
      <c r="Q65" s="77">
        <v>26.01</v>
      </c>
      <c r="R65" s="80">
        <v>19.199999999999996</v>
      </c>
      <c r="S65" s="80">
        <v>0</v>
      </c>
      <c r="T65" s="78">
        <f>SUMPRODUCT(LTA!F65:AJ65,LTA!F$101:AJ$101,LTA!F$105:AJ$105)</f>
        <v>68.84</v>
      </c>
      <c r="U65" s="78">
        <f>SUMPRODUCT(LTA!F65:AJ65,LTA!F$102:AJ$102,LTA!F$105:AJ$105)</f>
        <v>430.48999999999995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4.88</v>
      </c>
      <c r="AB65" s="117">
        <f>-STOA!P65</f>
        <v>0</v>
      </c>
      <c r="AC65">
        <f t="shared" si="0"/>
        <v>11.302151112680979</v>
      </c>
      <c r="AD65">
        <f t="shared" si="1"/>
        <v>1271.5210805293459</v>
      </c>
      <c r="AE65">
        <f>'IDT-1'!F65</f>
        <v>0</v>
      </c>
      <c r="AF65" s="26"/>
      <c r="AG65">
        <f t="shared" si="2"/>
        <v>1271.5210805293459</v>
      </c>
      <c r="AI65" s="75">
        <f>PXIL!J65</f>
        <v>0</v>
      </c>
      <c r="AJ65" s="75">
        <f>PXIL!P65</f>
        <v>0</v>
      </c>
      <c r="AK65" s="75">
        <f>RTM_IEX!J65</f>
        <v>57.8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11.051321928460341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-0.65271966527196656</v>
      </c>
      <c r="J66">
        <f>Bawana_RLNG!T66</f>
        <v>0</v>
      </c>
      <c r="K66">
        <f>Bawana_Spot!T66</f>
        <v>0</v>
      </c>
      <c r="L66">
        <f>TWOMCL!S66</f>
        <v>5.7475113122171946</v>
      </c>
      <c r="M66">
        <f>EDWPCL!W66</f>
        <v>0</v>
      </c>
      <c r="N66">
        <f>'MSW BWN'!W66</f>
        <v>2.1643039999999996</v>
      </c>
      <c r="O66">
        <f>TPDDL_ISGS_exbus!BB66</f>
        <v>629.48276958600218</v>
      </c>
      <c r="P66" s="77">
        <v>63.230000000000004</v>
      </c>
      <c r="Q66" s="77">
        <v>26.01</v>
      </c>
      <c r="R66" s="80">
        <v>19.199999999999996</v>
      </c>
      <c r="S66" s="80">
        <v>0</v>
      </c>
      <c r="T66" s="78">
        <f>SUMPRODUCT(LTA!F66:AJ66,LTA!F$101:AJ$101,LTA!F$105:AJ$105)</f>
        <v>67.02</v>
      </c>
      <c r="U66" s="78">
        <f>SUMPRODUCT(LTA!F66:AJ66,LTA!F$102:AJ$102,LTA!F$105:AJ$105)</f>
        <v>422.46999999999997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4.88</v>
      </c>
      <c r="AB66" s="117">
        <f>-STOA!P66</f>
        <v>0</v>
      </c>
      <c r="AC66">
        <f t="shared" si="0"/>
        <v>11.314470721251531</v>
      </c>
      <c r="AD66">
        <f t="shared" si="1"/>
        <v>1272.9087164401562</v>
      </c>
      <c r="AE66">
        <f>'IDT-1'!F66</f>
        <v>0</v>
      </c>
      <c r="AF66" s="26"/>
      <c r="AG66">
        <f t="shared" si="2"/>
        <v>1272.9087164401562</v>
      </c>
      <c r="AI66" s="75">
        <f>PXIL!J66</f>
        <v>0</v>
      </c>
      <c r="AJ66" s="75">
        <f>PXIL!P66</f>
        <v>0</v>
      </c>
      <c r="AK66" s="75">
        <f>RTM_IEX!J66</f>
        <v>33.72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12.086061739943872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-0.65271966527196656</v>
      </c>
      <c r="J67">
        <f>Bawana_RLNG!T67</f>
        <v>0</v>
      </c>
      <c r="K67">
        <f>Bawana_Spot!T67</f>
        <v>0</v>
      </c>
      <c r="L67">
        <f>TWOMCL!S67</f>
        <v>5.9294117647058826</v>
      </c>
      <c r="M67">
        <f>EDWPCL!W67</f>
        <v>0</v>
      </c>
      <c r="N67">
        <f>'MSW BWN'!W67</f>
        <v>2.2542399999999994</v>
      </c>
      <c r="O67">
        <f>TPDDL_ISGS_exbus!BB67</f>
        <v>675.97576502523862</v>
      </c>
      <c r="P67" s="77">
        <v>62.62</v>
      </c>
      <c r="Q67" s="77">
        <v>26.01</v>
      </c>
      <c r="R67" s="80">
        <v>19.199999999999996</v>
      </c>
      <c r="S67" s="80">
        <v>0</v>
      </c>
      <c r="T67" s="78">
        <f>SUMPRODUCT(LTA!F67:AJ67,LTA!F$101:AJ$101,LTA!F$105:AJ$105)</f>
        <v>53.83</v>
      </c>
      <c r="U67" s="78">
        <f>SUMPRODUCT(LTA!F67:AJ67,LTA!F$102:AJ$102,LTA!F$105:AJ$105)</f>
        <v>409.59000000000003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4.88</v>
      </c>
      <c r="AB67" s="117">
        <f>-STOA!P67</f>
        <v>0</v>
      </c>
      <c r="AC67">
        <f t="shared" si="0"/>
        <v>11.29236822746172</v>
      </c>
      <c r="AD67">
        <f t="shared" si="1"/>
        <v>1250.3303906371548</v>
      </c>
      <c r="AE67">
        <f>'IDT-1'!F67</f>
        <v>0</v>
      </c>
      <c r="AF67" s="26"/>
      <c r="AG67">
        <f t="shared" si="2"/>
        <v>1250.3303906371548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12.086061739943872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-0.65271966527196656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2.0860479999999999</v>
      </c>
      <c r="O68">
        <f>TPDDL_ISGS_exbus!BB68</f>
        <v>636.56779482338641</v>
      </c>
      <c r="P68" s="77">
        <v>62.62</v>
      </c>
      <c r="Q68" s="77">
        <v>26.01</v>
      </c>
      <c r="R68" s="80">
        <v>19.199999999999996</v>
      </c>
      <c r="S68" s="80">
        <v>0</v>
      </c>
      <c r="T68" s="78">
        <f>SUMPRODUCT(LTA!F68:AJ68,LTA!F$101:AJ$101,LTA!F$105:AJ$105)</f>
        <v>45.400000000000006</v>
      </c>
      <c r="U68" s="78">
        <f>SUMPRODUCT(LTA!F68:AJ68,LTA!F$102:AJ$102,LTA!F$105:AJ$105)</f>
        <v>428.61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4.88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11.119821655517427</v>
      </c>
      <c r="AD68">
        <f t="shared" ref="AD68:AD98" si="4">SUM(B68:AB68,AI68:AR68)-AC68</f>
        <v>1250.9841534906516</v>
      </c>
      <c r="AE68">
        <f>'IDT-1'!F68</f>
        <v>0</v>
      </c>
      <c r="AF68" s="26"/>
      <c r="AG68">
        <f t="shared" ref="AG68:AG98" si="5">SUM(AD68:AF68)</f>
        <v>1250.9841534906516</v>
      </c>
      <c r="AI68" s="75">
        <f>PXIL!J68</f>
        <v>0</v>
      </c>
      <c r="AJ68" s="75">
        <f>PXIL!P68</f>
        <v>0</v>
      </c>
      <c r="AK68" s="75">
        <f>RTM_IEX!J68</f>
        <v>19.27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12.086061739943872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-0.65271966527196656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1.9844319999999995</v>
      </c>
      <c r="O69">
        <f>TPDDL_ISGS_exbus!BB69</f>
        <v>665.37327914481978</v>
      </c>
      <c r="P69" s="77">
        <v>62.62</v>
      </c>
      <c r="Q69" s="77">
        <v>26.01</v>
      </c>
      <c r="R69" s="80">
        <v>19.199999999999996</v>
      </c>
      <c r="S69" s="80">
        <v>0</v>
      </c>
      <c r="T69" s="78">
        <f>SUMPRODUCT(LTA!F69:AJ69,LTA!F$101:AJ$101,LTA!F$105:AJ$105)</f>
        <v>39.519999999999996</v>
      </c>
      <c r="U69" s="78">
        <f>SUMPRODUCT(LTA!F69:AJ69,LTA!F$102:AJ$102,LTA!F$105:AJ$105)</f>
        <v>438.7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4.88</v>
      </c>
      <c r="AB69" s="117">
        <f>-STOA!P69</f>
        <v>0</v>
      </c>
      <c r="AC69">
        <f t="shared" si="3"/>
        <v>11.578951696746042</v>
      </c>
      <c r="AD69">
        <f t="shared" si="4"/>
        <v>1302.6988917708561</v>
      </c>
      <c r="AE69">
        <f>'IDT-1'!F69</f>
        <v>0</v>
      </c>
      <c r="AF69" s="26"/>
      <c r="AG69">
        <f t="shared" si="5"/>
        <v>1302.6988917708561</v>
      </c>
      <c r="AI69" s="75">
        <f>PXIL!J69</f>
        <v>0</v>
      </c>
      <c r="AJ69" s="75">
        <f>PXIL!P69</f>
        <v>0</v>
      </c>
      <c r="AK69" s="75">
        <f>RTM_IEX!J69</f>
        <v>38.53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12.086061739943872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-0.65271966527196656</v>
      </c>
      <c r="J70">
        <f>Bawana_RLNG!T70</f>
        <v>0</v>
      </c>
      <c r="K70">
        <f>Bawana_Spot!T70</f>
        <v>0</v>
      </c>
      <c r="L70">
        <f>TWOMCL!S70</f>
        <v>5.5574660633484161</v>
      </c>
      <c r="M70">
        <f>EDWPCL!W70</f>
        <v>0</v>
      </c>
      <c r="N70">
        <f>'MSW BWN'!W70</f>
        <v>1.9342079999999995</v>
      </c>
      <c r="O70">
        <f>TPDDL_ISGS_exbus!BB70</f>
        <v>699.12800756540923</v>
      </c>
      <c r="P70" s="77">
        <v>62.62</v>
      </c>
      <c r="Q70" s="77">
        <v>26.01</v>
      </c>
      <c r="R70" s="80">
        <v>19.2</v>
      </c>
      <c r="S70" s="80">
        <v>0</v>
      </c>
      <c r="T70" s="78">
        <f>SUMPRODUCT(LTA!F70:AJ70,LTA!F$101:AJ$101,LTA!F$105:AJ$105)</f>
        <v>31.599999999999998</v>
      </c>
      <c r="U70" s="78">
        <f>SUMPRODUCT(LTA!F70:AJ70,LTA!F$102:AJ$102,LTA!F$105:AJ$105)</f>
        <v>430.04999999999995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4.88</v>
      </c>
      <c r="AB70" s="117">
        <f>-STOA!P70</f>
        <v>0</v>
      </c>
      <c r="AC70">
        <f t="shared" si="3"/>
        <v>11.860421282821322</v>
      </c>
      <c r="AD70">
        <f t="shared" si="4"/>
        <v>1334.4026024206084</v>
      </c>
      <c r="AE70">
        <f>'IDT-1'!F70</f>
        <v>0</v>
      </c>
      <c r="AF70" s="26"/>
      <c r="AG70">
        <f t="shared" si="5"/>
        <v>1334.4026024206084</v>
      </c>
      <c r="AI70" s="75">
        <f>PXIL!J70</f>
        <v>0</v>
      </c>
      <c r="AJ70" s="75">
        <f>PXIL!P70</f>
        <v>0</v>
      </c>
      <c r="AK70" s="75">
        <f>RTM_IEX!J70</f>
        <v>48.17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5.78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12.086061739943872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-0.65271966527196656</v>
      </c>
      <c r="J71">
        <f>Bawana_RLNG!T71</f>
        <v>0</v>
      </c>
      <c r="K71">
        <f>Bawana_Spot!T71</f>
        <v>0</v>
      </c>
      <c r="L71">
        <f>TWOMCL!S71</f>
        <v>6.1058823529411761</v>
      </c>
      <c r="M71">
        <f>EDWPCL!W71</f>
        <v>0</v>
      </c>
      <c r="N71">
        <f>'MSW BWN'!W71</f>
        <v>1.9061759999999996</v>
      </c>
      <c r="O71">
        <f>TPDDL_ISGS_exbus!BB71</f>
        <v>679.04884308592921</v>
      </c>
      <c r="P71" s="77">
        <v>62.62</v>
      </c>
      <c r="Q71" s="77">
        <v>26.01</v>
      </c>
      <c r="R71" s="80">
        <v>17.86</v>
      </c>
      <c r="S71" s="80">
        <v>0</v>
      </c>
      <c r="T71" s="78">
        <f>SUMPRODUCT(LTA!F71:AJ71,LTA!F$101:AJ$101,LTA!F$105:AJ$105)</f>
        <v>26.369999999999997</v>
      </c>
      <c r="U71" s="78">
        <f>SUMPRODUCT(LTA!F71:AJ71,LTA!F$102:AJ$102,LTA!F$105:AJ$105)</f>
        <v>422.09999999999997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4.97</v>
      </c>
      <c r="AB71" s="117">
        <f>-STOA!P71</f>
        <v>0</v>
      </c>
      <c r="AC71">
        <f t="shared" si="3"/>
        <v>11.702017030871058</v>
      </c>
      <c r="AD71">
        <f t="shared" si="4"/>
        <v>1206.0722264826713</v>
      </c>
      <c r="AE71">
        <f>'IDT-1'!F71</f>
        <v>0</v>
      </c>
      <c r="AF71" s="26"/>
      <c r="AG71">
        <f t="shared" si="5"/>
        <v>1206.0722264826713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-55</v>
      </c>
      <c r="AM71" s="75">
        <f>RTM_PXI!J71</f>
        <v>0</v>
      </c>
      <c r="AN71" s="75">
        <f>RTM_PXI!P71</f>
        <v>0</v>
      </c>
      <c r="AO71" s="192">
        <f>GDAM_IEX!J71</f>
        <v>14.45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7.7360493827160486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-0.65271966527196656</v>
      </c>
      <c r="J72">
        <f>Bawana_RLNG!T72</f>
        <v>0</v>
      </c>
      <c r="K72">
        <f>Bawana_Spot!T72</f>
        <v>0</v>
      </c>
      <c r="L72">
        <f>TWOMCL!S72</f>
        <v>6.0339366515837103</v>
      </c>
      <c r="M72">
        <f>EDWPCL!W72</f>
        <v>0</v>
      </c>
      <c r="N72">
        <f>'MSW BWN'!W72</f>
        <v>2.0626879999999996</v>
      </c>
      <c r="O72">
        <f>TPDDL_ISGS_exbus!BB72</f>
        <v>677.91590509652895</v>
      </c>
      <c r="P72" s="77">
        <v>62.62</v>
      </c>
      <c r="Q72" s="77">
        <v>26.01</v>
      </c>
      <c r="R72" s="80">
        <v>15.190000000000003</v>
      </c>
      <c r="S72" s="80">
        <v>0</v>
      </c>
      <c r="T72" s="78">
        <f>SUMPRODUCT(LTA!F72:AJ72,LTA!F$101:AJ$101,LTA!F$105:AJ$105)</f>
        <v>15.73</v>
      </c>
      <c r="U72" s="78">
        <f>SUMPRODUCT(LTA!F72:AJ72,LTA!F$102:AJ$102,LTA!F$105:AJ$105)</f>
        <v>413.91999999999996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4.97</v>
      </c>
      <c r="AB72" s="117">
        <f>-STOA!P72</f>
        <v>0</v>
      </c>
      <c r="AC72">
        <f t="shared" si="3"/>
        <v>11.172110237528042</v>
      </c>
      <c r="AD72">
        <f t="shared" si="4"/>
        <v>1256.8737492280286</v>
      </c>
      <c r="AE72">
        <f>'IDT-1'!F72</f>
        <v>0</v>
      </c>
      <c r="AF72" s="26"/>
      <c r="AG72">
        <f t="shared" si="5"/>
        <v>1256.8737492280286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36.61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7.7360493827160486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-0.65271966527196656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1.9902719999999996</v>
      </c>
      <c r="O73">
        <f>TPDDL_ISGS_exbus!BB73</f>
        <v>677.31350742374423</v>
      </c>
      <c r="P73" s="77">
        <v>62.62</v>
      </c>
      <c r="Q73" s="77">
        <v>26.01</v>
      </c>
      <c r="R73" s="80">
        <v>9.620000000000001</v>
      </c>
      <c r="S73" s="80">
        <v>0</v>
      </c>
      <c r="T73" s="78">
        <f>SUMPRODUCT(LTA!F73:AJ73,LTA!F$101:AJ$101,LTA!F$105:AJ$105)</f>
        <v>12.57</v>
      </c>
      <c r="U73" s="78">
        <f>SUMPRODUCT(LTA!F73:AJ73,LTA!F$102:AJ$102,LTA!F$105:AJ$105)</f>
        <v>407.26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7.32</v>
      </c>
      <c r="Z73" s="75">
        <f>IEX!P73</f>
        <v>0</v>
      </c>
      <c r="AA73" s="117">
        <f>STOA!J73</f>
        <v>4.97</v>
      </c>
      <c r="AB73" s="117">
        <f>-STOA!P73</f>
        <v>0</v>
      </c>
      <c r="AC73">
        <f t="shared" si="3"/>
        <v>11.506052988856972</v>
      </c>
      <c r="AD73">
        <f t="shared" si="4"/>
        <v>1294.4878464004419</v>
      </c>
      <c r="AE73">
        <f>'IDT-1'!F73</f>
        <v>0</v>
      </c>
      <c r="AF73" s="26"/>
      <c r="AG73">
        <f t="shared" si="5"/>
        <v>1294.4878464004419</v>
      </c>
      <c r="AI73" s="75">
        <f>PXIL!J73</f>
        <v>0</v>
      </c>
      <c r="AJ73" s="75">
        <f>PXIL!P73</f>
        <v>0</v>
      </c>
      <c r="AK73" s="75">
        <f>RTM_IEX!J73</f>
        <v>48.17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35.04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7.7360493827160486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-0.65271966527196656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2.1421119999999996</v>
      </c>
      <c r="O74">
        <f>TPDDL_ISGS_exbus!BB74</f>
        <v>699.24038568875915</v>
      </c>
      <c r="P74" s="77">
        <v>62.62</v>
      </c>
      <c r="Q74" s="77">
        <v>26.01</v>
      </c>
      <c r="R74" s="80">
        <v>5.18</v>
      </c>
      <c r="S74" s="80">
        <v>0</v>
      </c>
      <c r="T74" s="78">
        <f>SUMPRODUCT(LTA!F74:AJ74,LTA!F$101:AJ$101,LTA!F$105:AJ$105)</f>
        <v>6.8900000000000006</v>
      </c>
      <c r="U74" s="78">
        <f>SUMPRODUCT(LTA!F74:AJ74,LTA!F$102:AJ$102,LTA!F$105:AJ$105)</f>
        <v>404.22999999999996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10.5</v>
      </c>
      <c r="Z74" s="75">
        <f>IEX!P74</f>
        <v>0</v>
      </c>
      <c r="AA74" s="117">
        <f>STOA!J74</f>
        <v>4.97</v>
      </c>
      <c r="AB74" s="117">
        <f>-STOA!P74</f>
        <v>0</v>
      </c>
      <c r="AC74">
        <f t="shared" si="3"/>
        <v>11.516777709589103</v>
      </c>
      <c r="AD74">
        <f t="shared" si="4"/>
        <v>1295.6958399447246</v>
      </c>
      <c r="AE74">
        <f>'IDT-1'!F74</f>
        <v>0</v>
      </c>
      <c r="AF74" s="26"/>
      <c r="AG74">
        <f t="shared" si="5"/>
        <v>1295.6958399447246</v>
      </c>
      <c r="AI74" s="75">
        <f>PXIL!J74</f>
        <v>0</v>
      </c>
      <c r="AJ74" s="75">
        <f>PXIL!P74</f>
        <v>0</v>
      </c>
      <c r="AK74" s="75">
        <f>RTM_IEX!J74</f>
        <v>48.17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24.15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10.552718235476858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-0.65271966527196656</v>
      </c>
      <c r="J75">
        <f>Bawana_RLNG!T75</f>
        <v>0</v>
      </c>
      <c r="K75">
        <f>Bawana_Spot!T75</f>
        <v>0</v>
      </c>
      <c r="L75">
        <f>TWOMCL!S75</f>
        <v>6.0339366515837103</v>
      </c>
      <c r="M75">
        <f>EDWPCL!W75</f>
        <v>0</v>
      </c>
      <c r="N75">
        <f>'MSW BWN'!W75</f>
        <v>1.8839839999999994</v>
      </c>
      <c r="O75">
        <f>TPDDL_ISGS_exbus!BB75</f>
        <v>675.94808564917798</v>
      </c>
      <c r="P75" s="77">
        <v>62.62</v>
      </c>
      <c r="Q75" s="77">
        <v>26.01</v>
      </c>
      <c r="R75" s="80">
        <v>0</v>
      </c>
      <c r="S75" s="80">
        <v>0</v>
      </c>
      <c r="T75" s="78">
        <f>SUMPRODUCT(LTA!F75:AJ75,LTA!F$101:AJ$101,LTA!F$105:AJ$105)</f>
        <v>4.12</v>
      </c>
      <c r="U75" s="78">
        <f>SUMPRODUCT(LTA!F75:AJ75,LTA!F$102:AJ$102,LTA!F$105:AJ$105)</f>
        <v>404.2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23.98</v>
      </c>
      <c r="Z75" s="75">
        <f>IEX!P75</f>
        <v>0</v>
      </c>
      <c r="AA75" s="117">
        <f>STOA!J75</f>
        <v>5.0699999999999994</v>
      </c>
      <c r="AB75" s="117">
        <f>-STOA!P75</f>
        <v>0</v>
      </c>
      <c r="AC75">
        <f t="shared" si="3"/>
        <v>11.248952705150531</v>
      </c>
      <c r="AD75">
        <f t="shared" si="4"/>
        <v>1215.3070521658162</v>
      </c>
      <c r="AE75">
        <f>'IDT-1'!F75</f>
        <v>0</v>
      </c>
      <c r="AF75" s="26"/>
      <c r="AG75">
        <f t="shared" si="5"/>
        <v>1215.3070521658162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-25</v>
      </c>
      <c r="AM75" s="75">
        <f>RTM_PXI!J75</f>
        <v>0</v>
      </c>
      <c r="AN75" s="75">
        <f>RTM_PXI!P75</f>
        <v>0</v>
      </c>
      <c r="AO75" s="192">
        <f>GDAM_IEX!J75</f>
        <v>31.89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7.8490127073506253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-0.65271966527196656</v>
      </c>
      <c r="J76">
        <f>Bawana_RLNG!T76</f>
        <v>0</v>
      </c>
      <c r="K76">
        <f>Bawana_Spot!T76</f>
        <v>0</v>
      </c>
      <c r="L76">
        <f>TWOMCL!S76</f>
        <v>6.0597285067873301</v>
      </c>
      <c r="M76">
        <f>EDWPCL!W76</f>
        <v>0</v>
      </c>
      <c r="N76">
        <f>'MSW BWN'!W76</f>
        <v>1.9061759999999996</v>
      </c>
      <c r="O76">
        <f>TPDDL_ISGS_exbus!BB76</f>
        <v>690.34283191465511</v>
      </c>
      <c r="P76" s="77">
        <v>62.62</v>
      </c>
      <c r="Q76" s="77">
        <v>26.01</v>
      </c>
      <c r="R76" s="80">
        <v>0</v>
      </c>
      <c r="S76" s="80">
        <v>0</v>
      </c>
      <c r="T76" s="78">
        <f>SUMPRODUCT(LTA!F76:AJ76,LTA!F$101:AJ$101,LTA!F$105:AJ$105)</f>
        <v>1.59</v>
      </c>
      <c r="U76" s="78">
        <f>SUMPRODUCT(LTA!F76:AJ76,LTA!F$102:AJ$102,LTA!F$105:AJ$105)</f>
        <v>404.24999999999994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31.6</v>
      </c>
      <c r="Z76" s="75">
        <f>IEX!P76</f>
        <v>0</v>
      </c>
      <c r="AA76" s="117">
        <f>STOA!J76</f>
        <v>5.0699999999999994</v>
      </c>
      <c r="AB76" s="117">
        <f>-STOA!P76</f>
        <v>0</v>
      </c>
      <c r="AC76">
        <f t="shared" si="3"/>
        <v>11.232998933510126</v>
      </c>
      <c r="AD76">
        <f t="shared" si="4"/>
        <v>1263.7320305300109</v>
      </c>
      <c r="AE76">
        <f>'IDT-1'!F76</f>
        <v>0</v>
      </c>
      <c r="AF76" s="26"/>
      <c r="AG76">
        <f t="shared" si="5"/>
        <v>1263.7320305300109</v>
      </c>
      <c r="AI76" s="75">
        <f>PXIL!J76</f>
        <v>0</v>
      </c>
      <c r="AJ76" s="75">
        <f>PXIL!P76</f>
        <v>0</v>
      </c>
      <c r="AK76" s="75">
        <f>RTM_IEX!J76</f>
        <v>7.45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30.97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7.8490127073506253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-0.65271966527196656</v>
      </c>
      <c r="J77">
        <f>Bawana_RLNG!T77</f>
        <v>0</v>
      </c>
      <c r="K77">
        <f>Bawana_Spot!T77</f>
        <v>0</v>
      </c>
      <c r="L77">
        <f>TWOMCL!S77</f>
        <v>5.9294117647058826</v>
      </c>
      <c r="M77">
        <f>EDWPCL!W77</f>
        <v>0</v>
      </c>
      <c r="N77">
        <f>'MSW BWN'!W77</f>
        <v>2.7915199999999993</v>
      </c>
      <c r="O77">
        <f>TPDDL_ISGS_exbus!BB77</f>
        <v>754.34729944143112</v>
      </c>
      <c r="P77" s="77">
        <v>62.62</v>
      </c>
      <c r="Q77" s="77">
        <v>26.01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404.65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22.93</v>
      </c>
      <c r="Z77" s="75">
        <f>IEX!P77</f>
        <v>0</v>
      </c>
      <c r="AA77" s="117">
        <f>STOA!J77</f>
        <v>5.0699999999999994</v>
      </c>
      <c r="AB77" s="117">
        <f>-STOA!P77</f>
        <v>0</v>
      </c>
      <c r="AC77">
        <f t="shared" si="3"/>
        <v>11.963306487615439</v>
      </c>
      <c r="AD77">
        <f t="shared" si="4"/>
        <v>1345.9912177606002</v>
      </c>
      <c r="AE77">
        <f>'IDT-1'!F77</f>
        <v>0</v>
      </c>
      <c r="AF77" s="26"/>
      <c r="AG77">
        <f t="shared" si="5"/>
        <v>1345.9912177606002</v>
      </c>
      <c r="AI77" s="75">
        <f>PXIL!J77</f>
        <v>0</v>
      </c>
      <c r="AJ77" s="75">
        <f>PXIL!P77</f>
        <v>0</v>
      </c>
      <c r="AK77" s="75">
        <f>RTM_IEX!J77</f>
        <v>42.24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24.27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7.8490127073506253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-0.65271966527196656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4.2269919999999992</v>
      </c>
      <c r="O78">
        <f>TPDDL_ISGS_exbus!BB78</f>
        <v>782.83662042293406</v>
      </c>
      <c r="P78" s="77">
        <v>62.62</v>
      </c>
      <c r="Q78" s="77">
        <v>26.01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405.15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13.62</v>
      </c>
      <c r="Z78" s="75">
        <f>IEX!P78</f>
        <v>0</v>
      </c>
      <c r="AA78" s="117">
        <f>STOA!J78</f>
        <v>5.0699999999999994</v>
      </c>
      <c r="AB78" s="117">
        <f>-STOA!P78</f>
        <v>0</v>
      </c>
      <c r="AC78">
        <f t="shared" si="3"/>
        <v>12.077637596506625</v>
      </c>
      <c r="AD78">
        <f t="shared" si="4"/>
        <v>1358.8690581166165</v>
      </c>
      <c r="AE78">
        <f>'IDT-1'!F78</f>
        <v>0</v>
      </c>
      <c r="AF78" s="26"/>
      <c r="AG78">
        <f t="shared" si="5"/>
        <v>1358.8690581166165</v>
      </c>
      <c r="AI78" s="75">
        <f>PXIL!J78</f>
        <v>0</v>
      </c>
      <c r="AJ78" s="75">
        <f>PXIL!P78</f>
        <v>0</v>
      </c>
      <c r="AK78" s="75">
        <f>RTM_IEX!J78</f>
        <v>40.21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17.98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12.198316183348926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-0.65271966527196656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4.6369599999999993</v>
      </c>
      <c r="O79">
        <f>TPDDL_ISGS_exbus!BB79</f>
        <v>752.73164330723114</v>
      </c>
      <c r="P79" s="77">
        <v>62.62</v>
      </c>
      <c r="Q79" s="77">
        <v>26.01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404.62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2.25</v>
      </c>
      <c r="Z79" s="75">
        <f>IEX!P79</f>
        <v>0</v>
      </c>
      <c r="AA79" s="117">
        <f>STOA!J79</f>
        <v>7.37</v>
      </c>
      <c r="AB79" s="117">
        <f>-STOA!P79</f>
        <v>0</v>
      </c>
      <c r="AC79">
        <f t="shared" si="3"/>
        <v>11.681059386877225</v>
      </c>
      <c r="AD79">
        <f t="shared" si="4"/>
        <v>1314.1999306865414</v>
      </c>
      <c r="AE79">
        <f>'IDT-1'!F79</f>
        <v>0</v>
      </c>
      <c r="AF79" s="26"/>
      <c r="AG79">
        <f t="shared" si="5"/>
        <v>1314.1999306865414</v>
      </c>
      <c r="AI79" s="75">
        <f>PXIL!J79</f>
        <v>0</v>
      </c>
      <c r="AJ79" s="75">
        <f>PXIL!P79</f>
        <v>0</v>
      </c>
      <c r="AK79" s="75">
        <f>RTM_IEX!J79</f>
        <v>42.16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5.91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7.8490127073506253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-0.65271966527196656</v>
      </c>
      <c r="J80">
        <f>Bawana_RLNG!T80</f>
        <v>0</v>
      </c>
      <c r="K80">
        <f>Bawana_Spot!T80</f>
        <v>0</v>
      </c>
      <c r="L80">
        <f>TWOMCL!S80</f>
        <v>5.6945701357466065</v>
      </c>
      <c r="M80">
        <f>EDWPCL!W80</f>
        <v>0</v>
      </c>
      <c r="N80">
        <f>'MSW BWN'!W80</f>
        <v>4.6474719999999996</v>
      </c>
      <c r="O80">
        <f>TPDDL_ISGS_exbus!BB80</f>
        <v>752.73170207973396</v>
      </c>
      <c r="P80" s="77">
        <v>62.62</v>
      </c>
      <c r="Q80" s="77">
        <v>26.01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404.2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</v>
      </c>
      <c r="AA80" s="117">
        <f>STOA!J80</f>
        <v>7.37</v>
      </c>
      <c r="AB80" s="117">
        <f>-STOA!P80</f>
        <v>0</v>
      </c>
      <c r="AC80">
        <f t="shared" si="3"/>
        <v>11.483657129619859</v>
      </c>
      <c r="AD80">
        <f t="shared" si="4"/>
        <v>1289.9563801279392</v>
      </c>
      <c r="AE80">
        <f>'IDT-1'!F80</f>
        <v>0</v>
      </c>
      <c r="AF80" s="26"/>
      <c r="AG80">
        <f t="shared" si="5"/>
        <v>1289.9563801279392</v>
      </c>
      <c r="AI80" s="75">
        <f>PXIL!J80</f>
        <v>0</v>
      </c>
      <c r="AJ80" s="75">
        <f>PXIL!P80</f>
        <v>0</v>
      </c>
      <c r="AK80" s="75">
        <f>RTM_IEX!J80</f>
        <v>32.07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7.8490127073506253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-0.65271966527196656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4.7993119999999996</v>
      </c>
      <c r="O81">
        <f>TPDDL_ISGS_exbus!BB81</f>
        <v>753.07919892603115</v>
      </c>
      <c r="P81" s="77">
        <v>62.62</v>
      </c>
      <c r="Q81" s="77">
        <v>26.01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403.7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-21</v>
      </c>
      <c r="AA81" s="117">
        <f>STOA!J81</f>
        <v>7.37</v>
      </c>
      <c r="AB81" s="117">
        <f>-STOA!P81</f>
        <v>0</v>
      </c>
      <c r="AC81">
        <f t="shared" si="3"/>
        <v>11.697313381299983</v>
      </c>
      <c r="AD81">
        <f t="shared" si="4"/>
        <v>1273.84428083492</v>
      </c>
      <c r="AE81">
        <f>'IDT-1'!F81</f>
        <v>0</v>
      </c>
      <c r="AF81" s="26"/>
      <c r="AG81">
        <f t="shared" si="5"/>
        <v>1273.84428083492</v>
      </c>
      <c r="AI81" s="75">
        <f>PXIL!J81</f>
        <v>0</v>
      </c>
      <c r="AJ81" s="75">
        <f>PXIL!P81</f>
        <v>0</v>
      </c>
      <c r="AK81" s="75">
        <f>RTM_IEX!J81</f>
        <v>35.74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-0.65271966527196656</v>
      </c>
      <c r="J82">
        <f>Bawana_RLNG!T82</f>
        <v>0</v>
      </c>
      <c r="K82">
        <f>Bawana_Spot!T82</f>
        <v>0</v>
      </c>
      <c r="L82">
        <f>TWOMCL!S82</f>
        <v>5.7990950226244342</v>
      </c>
      <c r="M82">
        <f>EDWPCL!W82</f>
        <v>0</v>
      </c>
      <c r="N82">
        <f>'MSW BWN'!W82</f>
        <v>4.917279999999999</v>
      </c>
      <c r="O82">
        <f>TPDDL_ISGS_exbus!BB82</f>
        <v>754.78290061093389</v>
      </c>
      <c r="P82" s="77">
        <v>62.62</v>
      </c>
      <c r="Q82" s="77">
        <v>26.01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395.3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-47</v>
      </c>
      <c r="AA82" s="117">
        <f>STOA!J82</f>
        <v>7.37</v>
      </c>
      <c r="AB82" s="117">
        <f>-STOA!P82</f>
        <v>0</v>
      </c>
      <c r="AC82">
        <f t="shared" si="3"/>
        <v>12.042256770334554</v>
      </c>
      <c r="AD82">
        <f t="shared" si="4"/>
        <v>1260.4666185206006</v>
      </c>
      <c r="AE82">
        <f>'IDT-1'!F82</f>
        <v>0</v>
      </c>
      <c r="AF82" s="26"/>
      <c r="AG82">
        <f t="shared" si="5"/>
        <v>1260.4666185206006</v>
      </c>
      <c r="AI82" s="75">
        <f>PXIL!J82</f>
        <v>0</v>
      </c>
      <c r="AJ82" s="75">
        <f>PXIL!P82</f>
        <v>0</v>
      </c>
      <c r="AK82" s="75">
        <f>RTM_IEX!J82</f>
        <v>51.27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-0.65271966527196656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5.1859199999999994</v>
      </c>
      <c r="O83">
        <f>TPDDL_ISGS_exbus!BB83</f>
        <v>734.79120838488905</v>
      </c>
      <c r="P83" s="77">
        <v>62.62</v>
      </c>
      <c r="Q83" s="77">
        <v>26.01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385.88000000000005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7.28</v>
      </c>
      <c r="AB83" s="117">
        <f>-STOA!P83</f>
        <v>0</v>
      </c>
      <c r="AC83">
        <f t="shared" si="3"/>
        <v>11.807254387405987</v>
      </c>
      <c r="AD83">
        <f t="shared" si="4"/>
        <v>1127.5262639029706</v>
      </c>
      <c r="AE83">
        <f>'IDT-1'!F83</f>
        <v>0</v>
      </c>
      <c r="AF83" s="26"/>
      <c r="AG83">
        <f t="shared" si="5"/>
        <v>1127.5262639029706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-0.65271966527196656</v>
      </c>
      <c r="J84">
        <f>Bawana_RLNG!T84</f>
        <v>0</v>
      </c>
      <c r="K84">
        <f>Bawana_Spot!T84</f>
        <v>0</v>
      </c>
      <c r="L84">
        <f>TWOMCL!S84</f>
        <v>6.0597285067873301</v>
      </c>
      <c r="M84">
        <f>EDWPCL!W84</f>
        <v>0</v>
      </c>
      <c r="N84">
        <f>'MSW BWN'!W84</f>
        <v>4.8775679999999992</v>
      </c>
      <c r="O84">
        <f>TPDDL_ISGS_exbus!BB84</f>
        <v>721.70061519994897</v>
      </c>
      <c r="P84" s="77">
        <v>62.62</v>
      </c>
      <c r="Q84" s="77">
        <v>26.01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357.56000000000006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7.28</v>
      </c>
      <c r="AB84" s="117">
        <f>-STOA!P84</f>
        <v>0</v>
      </c>
      <c r="AC84">
        <f t="shared" si="3"/>
        <v>10.906849875123152</v>
      </c>
      <c r="AD84">
        <f t="shared" si="4"/>
        <v>1146.6406614889902</v>
      </c>
      <c r="AE84">
        <f>'IDT-1'!F84</f>
        <v>0</v>
      </c>
      <c r="AF84" s="26"/>
      <c r="AG84">
        <f t="shared" si="5"/>
        <v>1146.6406614889902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-0.65271966527196656</v>
      </c>
      <c r="J85">
        <f>Bawana_RLNG!T85</f>
        <v>0</v>
      </c>
      <c r="K85">
        <f>Bawana_Spot!T85</f>
        <v>0</v>
      </c>
      <c r="L85">
        <f>TWOMCL!S85</f>
        <v>5.9809954751131214</v>
      </c>
      <c r="M85">
        <f>EDWPCL!W85</f>
        <v>0</v>
      </c>
      <c r="N85">
        <f>'MSW BWN'!W85</f>
        <v>4.8051519999999996</v>
      </c>
      <c r="O85">
        <f>TPDDL_ISGS_exbus!BB85</f>
        <v>682.2293400471425</v>
      </c>
      <c r="P85" s="77">
        <v>62.62</v>
      </c>
      <c r="Q85" s="77">
        <v>26.01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357.76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7.28</v>
      </c>
      <c r="AB85" s="117">
        <f>-STOA!P85</f>
        <v>0</v>
      </c>
      <c r="AC85">
        <f t="shared" si="3"/>
        <v>10.204807441411907</v>
      </c>
      <c r="AD85">
        <f t="shared" si="4"/>
        <v>1147.9202797382206</v>
      </c>
      <c r="AE85">
        <f>'IDT-1'!F85</f>
        <v>0</v>
      </c>
      <c r="AF85" s="26"/>
      <c r="AG85">
        <f t="shared" si="5"/>
        <v>1147.9202797382206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-0.65271966527196656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4.5411839999999986</v>
      </c>
      <c r="O86">
        <f>TPDDL_ISGS_exbus!BB86</f>
        <v>622.49242697034254</v>
      </c>
      <c r="P86" s="77">
        <v>62.62</v>
      </c>
      <c r="Q86" s="77">
        <v>26.01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357.76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7.28</v>
      </c>
      <c r="AB86" s="117">
        <f>-STOA!P86</f>
        <v>0</v>
      </c>
      <c r="AC86">
        <f t="shared" si="3"/>
        <v>9.6780826819384433</v>
      </c>
      <c r="AD86">
        <f t="shared" si="4"/>
        <v>1088.5919181938916</v>
      </c>
      <c r="AE86">
        <f>'IDT-1'!F86</f>
        <v>0</v>
      </c>
      <c r="AF86" s="26"/>
      <c r="AG86">
        <f t="shared" si="5"/>
        <v>1088.5919181938916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-0.65271966527196656</v>
      </c>
      <c r="J87">
        <f>Bawana_RLNG!T87</f>
        <v>0</v>
      </c>
      <c r="K87">
        <f>Bawana_Spot!T87</f>
        <v>0</v>
      </c>
      <c r="L87">
        <f>TWOMCL!S87</f>
        <v>5.850678733031673</v>
      </c>
      <c r="M87">
        <f>EDWPCL!W87</f>
        <v>0</v>
      </c>
      <c r="N87">
        <f>'MSW BWN'!W87</f>
        <v>4.8892479999999994</v>
      </c>
      <c r="O87">
        <f>TPDDL_ISGS_exbus!BB87</f>
        <v>588.03762677695931</v>
      </c>
      <c r="P87" s="77">
        <v>29.23</v>
      </c>
      <c r="Q87" s="77">
        <v>7.7988520971302417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357.68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7.1899999999999995</v>
      </c>
      <c r="AB87" s="117">
        <f>-STOA!P87</f>
        <v>0</v>
      </c>
      <c r="AC87">
        <f t="shared" si="3"/>
        <v>8.9199275205587263</v>
      </c>
      <c r="AD87">
        <f t="shared" si="4"/>
        <v>1003.1960777439397</v>
      </c>
      <c r="AE87">
        <f>'IDT-1'!F87</f>
        <v>0</v>
      </c>
      <c r="AF87" s="26"/>
      <c r="AG87">
        <f t="shared" si="5"/>
        <v>1003.1960777439397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-0.65271966527196656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4.9453119999999995</v>
      </c>
      <c r="O88">
        <f>TPDDL_ISGS_exbus!BB88</f>
        <v>587.62344253146296</v>
      </c>
      <c r="P88" s="77">
        <v>29.23</v>
      </c>
      <c r="Q88" s="77">
        <v>7.7988520971302417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357.69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7.1899999999999995</v>
      </c>
      <c r="AB88" s="117">
        <f>-STOA!P88</f>
        <v>0</v>
      </c>
      <c r="AC88">
        <f t="shared" si="3"/>
        <v>9.1736138437310526</v>
      </c>
      <c r="AD88">
        <f t="shared" si="4"/>
        <v>1031.7703826903498</v>
      </c>
      <c r="AE88">
        <f>'IDT-1'!F88</f>
        <v>0</v>
      </c>
      <c r="AF88" s="26"/>
      <c r="AG88">
        <f t="shared" si="5"/>
        <v>1031.7703826903498</v>
      </c>
      <c r="AI88" s="75">
        <f>PXIL!J88</f>
        <v>0</v>
      </c>
      <c r="AJ88" s="75">
        <f>PXIL!P88</f>
        <v>0</v>
      </c>
      <c r="AK88" s="75">
        <f>RTM_IEX!J88</f>
        <v>28.9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12.192319322648927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-0.65271966527196656</v>
      </c>
      <c r="J89">
        <f>Bawana_RLNG!T89</f>
        <v>0</v>
      </c>
      <c r="K89">
        <f>Bawana_Spot!T89</f>
        <v>0</v>
      </c>
      <c r="L89">
        <f>TWOMCL!S89</f>
        <v>6.0461538461538451</v>
      </c>
      <c r="M89">
        <f>EDWPCL!W89</f>
        <v>0</v>
      </c>
      <c r="N89">
        <f>'MSW BWN'!W89</f>
        <v>4.8098239999999999</v>
      </c>
      <c r="O89">
        <f>TPDDL_ISGS_exbus!BB89</f>
        <v>590.89308797329818</v>
      </c>
      <c r="P89" s="77">
        <v>28.899999999999995</v>
      </c>
      <c r="Q89" s="77">
        <v>7.71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357.68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7.1899999999999995</v>
      </c>
      <c r="AB89" s="117">
        <f>-STOA!P89</f>
        <v>0</v>
      </c>
      <c r="AC89">
        <f t="shared" si="3"/>
        <v>9.2814549304272376</v>
      </c>
      <c r="AD89">
        <f t="shared" si="4"/>
        <v>1043.9172105464017</v>
      </c>
      <c r="AE89">
        <f>'IDT-1'!F89</f>
        <v>0</v>
      </c>
      <c r="AF89" s="26"/>
      <c r="AG89">
        <f t="shared" si="5"/>
        <v>1043.9172105464017</v>
      </c>
      <c r="AI89" s="75">
        <f>PXIL!J89</f>
        <v>0</v>
      </c>
      <c r="AJ89" s="75">
        <f>PXIL!P89</f>
        <v>0</v>
      </c>
      <c r="AK89" s="75">
        <f>RTM_IEX!J89</f>
        <v>38.53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12.192319322648927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-0.65271966527196656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5.163727999999999</v>
      </c>
      <c r="O90">
        <f>TPDDL_ISGS_exbus!BB90</f>
        <v>581.06651321609831</v>
      </c>
      <c r="P90" s="77">
        <v>28.9</v>
      </c>
      <c r="Q90" s="77">
        <v>7.7088653421633548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357.65999999999997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7.1899999999999995</v>
      </c>
      <c r="AB90" s="117">
        <f>-STOA!P90</f>
        <v>0</v>
      </c>
      <c r="AC90">
        <f t="shared" si="3"/>
        <v>8.8595550431121346</v>
      </c>
      <c r="AD90">
        <f t="shared" si="4"/>
        <v>996.39594142063697</v>
      </c>
      <c r="AE90">
        <f>'IDT-1'!F90</f>
        <v>0</v>
      </c>
      <c r="AF90" s="26"/>
      <c r="AG90">
        <f t="shared" si="5"/>
        <v>996.39594142063697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12.192319322648927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-0.65271966527196656</v>
      </c>
      <c r="J91">
        <f>Bawana_RLNG!T91</f>
        <v>0</v>
      </c>
      <c r="K91">
        <f>Bawana_Spot!T91</f>
        <v>0</v>
      </c>
      <c r="L91">
        <f>TWOMCL!S91</f>
        <v>5.8832579185520357</v>
      </c>
      <c r="M91">
        <f>EDWPCL!W91</f>
        <v>0</v>
      </c>
      <c r="N91">
        <f>'MSW BWN'!W91</f>
        <v>5.1742399999999993</v>
      </c>
      <c r="O91">
        <f>TPDDL_ISGS_exbus!BB91</f>
        <v>573.74843103213436</v>
      </c>
      <c r="P91" s="77">
        <v>28.9</v>
      </c>
      <c r="Q91" s="77">
        <v>7.7088653421633548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357.4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7.09</v>
      </c>
      <c r="AB91" s="117">
        <f>-STOA!P91</f>
        <v>0</v>
      </c>
      <c r="AC91">
        <f t="shared" si="3"/>
        <v>9.1290013409931365</v>
      </c>
      <c r="AD91">
        <f t="shared" si="4"/>
        <v>1026.7453926092335</v>
      </c>
      <c r="AE91">
        <f>'IDT-1'!F91</f>
        <v>0</v>
      </c>
      <c r="AF91" s="26"/>
      <c r="AG91">
        <f t="shared" si="5"/>
        <v>1026.7453926092335</v>
      </c>
      <c r="AI91" s="75">
        <f>PXIL!J91</f>
        <v>0</v>
      </c>
      <c r="AJ91" s="75">
        <f>PXIL!P91</f>
        <v>0</v>
      </c>
      <c r="AK91" s="75">
        <f>RTM_IEX!J91</f>
        <v>38.53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12.192319322648927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-0.65271966527196656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5.163727999999999</v>
      </c>
      <c r="O92">
        <f>TPDDL_ISGS_exbus!BB92</f>
        <v>559.11613217023432</v>
      </c>
      <c r="P92" s="77">
        <v>28.9</v>
      </c>
      <c r="Q92" s="77">
        <v>7.7088653421633548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357.65999999999997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7.09</v>
      </c>
      <c r="AB92" s="117">
        <f>-STOA!P92</f>
        <v>0</v>
      </c>
      <c r="AC92">
        <f t="shared" si="3"/>
        <v>8.6655116899085307</v>
      </c>
      <c r="AD92">
        <f t="shared" si="4"/>
        <v>974.53960372797656</v>
      </c>
      <c r="AE92">
        <f>'IDT-1'!F92</f>
        <v>0</v>
      </c>
      <c r="AF92" s="26"/>
      <c r="AG92">
        <f t="shared" si="5"/>
        <v>974.53960372797656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12.192319322648927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-0.65271966527196656</v>
      </c>
      <c r="J93">
        <f>Bawana_RLNG!T93</f>
        <v>0</v>
      </c>
      <c r="K93">
        <f>Bawana_Spot!T93</f>
        <v>0</v>
      </c>
      <c r="L93">
        <f>TWOMCL!S93</f>
        <v>5.7597285067873303</v>
      </c>
      <c r="M93">
        <f>EDWPCL!W93</f>
        <v>0</v>
      </c>
      <c r="N93">
        <f>'MSW BWN'!W93</f>
        <v>5.0901439999999987</v>
      </c>
      <c r="O93">
        <f>TPDDL_ISGS_exbus!BB93</f>
        <v>555.03349299787817</v>
      </c>
      <c r="P93" s="77">
        <v>28.9</v>
      </c>
      <c r="Q93" s="77">
        <v>7.7088653421633548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358.28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7.09</v>
      </c>
      <c r="AB93" s="117">
        <f>-STOA!P93</f>
        <v>0</v>
      </c>
      <c r="AC93">
        <f t="shared" si="3"/>
        <v>9.139802782668152</v>
      </c>
      <c r="AD93">
        <f t="shared" si="4"/>
        <v>1027.9620277215377</v>
      </c>
      <c r="AE93">
        <f>'IDT-1'!F93</f>
        <v>0</v>
      </c>
      <c r="AF93" s="26"/>
      <c r="AG93">
        <f t="shared" si="5"/>
        <v>1027.9620277215377</v>
      </c>
      <c r="AI93" s="75">
        <f>PXIL!J93</f>
        <v>0</v>
      </c>
      <c r="AJ93" s="75">
        <f>PXIL!P93</f>
        <v>0</v>
      </c>
      <c r="AK93" s="75">
        <f>RTM_IEX!J93</f>
        <v>57.8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12.192319322648927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-0.65271966527196656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5.2361439999999986</v>
      </c>
      <c r="O94">
        <f>TPDDL_ISGS_exbus!BB94</f>
        <v>544.18881023007827</v>
      </c>
      <c r="P94" s="77">
        <v>28.9</v>
      </c>
      <c r="Q94" s="77">
        <v>7.7088653421633548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359.14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7.09</v>
      </c>
      <c r="AB94" s="117">
        <f>-STOA!P94</f>
        <v>0</v>
      </c>
      <c r="AC94">
        <f t="shared" si="3"/>
        <v>8.8868765176351587</v>
      </c>
      <c r="AD94">
        <f t="shared" si="4"/>
        <v>999.4733329600939</v>
      </c>
      <c r="AE94">
        <f>'IDT-1'!F94</f>
        <v>0</v>
      </c>
      <c r="AF94" s="26"/>
      <c r="AG94">
        <f t="shared" si="5"/>
        <v>999.4733329600939</v>
      </c>
      <c r="AI94" s="75">
        <f>PXIL!J94</f>
        <v>0</v>
      </c>
      <c r="AJ94" s="75">
        <f>PXIL!P94</f>
        <v>0</v>
      </c>
      <c r="AK94" s="75">
        <f>RTM_IEX!J94</f>
        <v>38.53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12.192319322648927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-0.65271966527196656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4.9955359999999995</v>
      </c>
      <c r="O95">
        <f>TPDDL_ISGS_exbus!BB95</f>
        <v>524.82568730836317</v>
      </c>
      <c r="P95" s="77">
        <v>28.9</v>
      </c>
      <c r="Q95" s="77">
        <v>7.7088653421633548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359.34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7.09</v>
      </c>
      <c r="AB95" s="117">
        <f>-STOA!P95</f>
        <v>0</v>
      </c>
      <c r="AC95">
        <f t="shared" si="3"/>
        <v>8.7161236855240656</v>
      </c>
      <c r="AD95">
        <f t="shared" si="4"/>
        <v>980.2403548704898</v>
      </c>
      <c r="AE95">
        <f>'IDT-1'!F95</f>
        <v>0</v>
      </c>
      <c r="AF95" s="26"/>
      <c r="AG95">
        <f t="shared" si="5"/>
        <v>980.2403548704898</v>
      </c>
      <c r="AI95" s="75">
        <f>PXIL!J95</f>
        <v>0</v>
      </c>
      <c r="AJ95" s="75">
        <f>PXIL!P95</f>
        <v>0</v>
      </c>
      <c r="AK95" s="75">
        <f>RTM_IEX!J95</f>
        <v>38.53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12.192319322648927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-0.65271966527196656</v>
      </c>
      <c r="J96">
        <f>Bawana_RLNG!T96</f>
        <v>0</v>
      </c>
      <c r="K96">
        <f>Bawana_Spot!T96</f>
        <v>0</v>
      </c>
      <c r="L96">
        <f>TWOMCL!S96</f>
        <v>5.4990950226244344</v>
      </c>
      <c r="M96">
        <f>EDWPCL!W96</f>
        <v>0</v>
      </c>
      <c r="N96">
        <f>'MSW BWN'!W96</f>
        <v>5.0796319999999993</v>
      </c>
      <c r="O96">
        <f>TPDDL_ISGS_exbus!BB96</f>
        <v>524.82568730836317</v>
      </c>
      <c r="P96" s="77">
        <v>28.9</v>
      </c>
      <c r="Q96" s="77">
        <v>7.7088653421633548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359.39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7.09</v>
      </c>
      <c r="AB96" s="117">
        <f>-STOA!P96</f>
        <v>0</v>
      </c>
      <c r="AC96">
        <f t="shared" si="3"/>
        <v>8.3727160123397866</v>
      </c>
      <c r="AD96">
        <f t="shared" si="4"/>
        <v>941.56016331818819</v>
      </c>
      <c r="AE96">
        <f>'IDT-1'!F96</f>
        <v>0</v>
      </c>
      <c r="AF96" s="26"/>
      <c r="AG96">
        <f t="shared" si="5"/>
        <v>941.56016331818819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12.192319322648927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-0.65271966527196656</v>
      </c>
      <c r="J97">
        <f>Bawana_RLNG!T97</f>
        <v>0</v>
      </c>
      <c r="K97">
        <f>Bawana_Spot!T97</f>
        <v>0</v>
      </c>
      <c r="L97">
        <f>TWOMCL!S97</f>
        <v>5.4990950226244344</v>
      </c>
      <c r="M97">
        <f>EDWPCL!W97</f>
        <v>0</v>
      </c>
      <c r="N97">
        <f>'MSW BWN'!W97</f>
        <v>5.011887999999999</v>
      </c>
      <c r="O97">
        <f>TPDDL_ISGS_exbus!BB97</f>
        <v>535.07175154376307</v>
      </c>
      <c r="P97" s="77">
        <v>28.9</v>
      </c>
      <c r="Q97" s="77">
        <v>7.7088653421633548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359.24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7.09</v>
      </c>
      <c r="AB97" s="117">
        <f>-STOA!P97</f>
        <v>0</v>
      </c>
      <c r="AC97">
        <f t="shared" si="3"/>
        <v>8.8848612304113068</v>
      </c>
      <c r="AD97">
        <f t="shared" si="4"/>
        <v>999.2463383355165</v>
      </c>
      <c r="AE97">
        <f>'IDT-1'!F97</f>
        <v>0</v>
      </c>
      <c r="AF97" s="26"/>
      <c r="AG97">
        <f t="shared" si="5"/>
        <v>999.2463383355165</v>
      </c>
      <c r="AI97" s="75">
        <f>PXIL!J97</f>
        <v>0</v>
      </c>
      <c r="AJ97" s="75">
        <f>PXIL!P97</f>
        <v>0</v>
      </c>
      <c r="AK97" s="75">
        <f>RTM_IEX!J97</f>
        <v>48.17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12.192319322648927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-0.65271966527196656</v>
      </c>
      <c r="J98">
        <f>Bawana_RLNG!T98</f>
        <v>0</v>
      </c>
      <c r="K98">
        <f>Bawana_Spot!T98</f>
        <v>0</v>
      </c>
      <c r="L98">
        <f>TWOMCL!S98</f>
        <v>5.5194570135746597</v>
      </c>
      <c r="M98">
        <f>EDWPCL!W98</f>
        <v>0</v>
      </c>
      <c r="N98">
        <f>'MSW BWN'!W98</f>
        <v>4.9336319999999994</v>
      </c>
      <c r="O98">
        <f>TPDDL_ISGS_exbus!BB98</f>
        <v>535.07175154376307</v>
      </c>
      <c r="P98" s="77">
        <v>28.9</v>
      </c>
      <c r="Q98" s="77">
        <v>7.7088653421633548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359.31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7.09</v>
      </c>
      <c r="AB98" s="117">
        <f>-STOA!P98</f>
        <v>0</v>
      </c>
      <c r="AC98">
        <f t="shared" si="3"/>
        <v>8.8849677631316695</v>
      </c>
      <c r="AD98">
        <f t="shared" si="4"/>
        <v>999.25833779374625</v>
      </c>
      <c r="AE98">
        <f>'IDT-1'!F98</f>
        <v>0</v>
      </c>
      <c r="AF98" s="26"/>
      <c r="AG98">
        <f t="shared" si="5"/>
        <v>999.25833779374625</v>
      </c>
      <c r="AI98" s="75">
        <f>PXIL!J98</f>
        <v>0</v>
      </c>
      <c r="AJ98" s="75">
        <f>PXIL!P98</f>
        <v>0</v>
      </c>
      <c r="AK98" s="75">
        <f>RTM_IEX!J98</f>
        <v>48.17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0.27363630893467045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-1.56652719665272E-2</v>
      </c>
      <c r="J99">
        <f t="shared" si="6"/>
        <v>0</v>
      </c>
      <c r="K99">
        <f t="shared" si="6"/>
        <v>0</v>
      </c>
      <c r="L99">
        <f t="shared" si="6"/>
        <v>0.1436416654316981</v>
      </c>
      <c r="M99">
        <f t="shared" si="6"/>
        <v>0</v>
      </c>
      <c r="N99">
        <f t="shared" si="6"/>
        <v>0.110185616</v>
      </c>
      <c r="O99">
        <f t="shared" si="6"/>
        <v>13.454994219725481</v>
      </c>
      <c r="P99" s="77">
        <f t="shared" si="6"/>
        <v>1.0988324999999981</v>
      </c>
      <c r="Q99" s="77">
        <f t="shared" si="6"/>
        <v>0.40468187306843262</v>
      </c>
      <c r="R99" s="80">
        <f>SUM(R3:R98)/4000</f>
        <v>0.21648693961029314</v>
      </c>
      <c r="S99" s="80">
        <f t="shared" si="6"/>
        <v>0</v>
      </c>
      <c r="T99" s="78">
        <f t="shared" si="6"/>
        <v>0.80867249999999979</v>
      </c>
      <c r="U99" s="78">
        <f t="shared" si="6"/>
        <v>9.6969175000000014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2.8050000000000005E-2</v>
      </c>
      <c r="Z99" s="75">
        <f t="shared" si="6"/>
        <v>-7.8E-2</v>
      </c>
      <c r="AA99" s="117">
        <f t="shared" si="6"/>
        <v>0.15236000000000025</v>
      </c>
      <c r="AB99" s="117">
        <f t="shared" si="6"/>
        <v>0</v>
      </c>
      <c r="AC99">
        <f t="shared" si="6"/>
        <v>0.24244837408476502</v>
      </c>
      <c r="AD99">
        <f t="shared" si="6"/>
        <v>26.263755476719282</v>
      </c>
      <c r="AE99">
        <f t="shared" si="6"/>
        <v>-2.9259999999999998E-2</v>
      </c>
      <c r="AG99">
        <f t="shared" si="6"/>
        <v>26.234495476719278</v>
      </c>
      <c r="AI99">
        <f t="shared" si="6"/>
        <v>0</v>
      </c>
      <c r="AJ99">
        <f t="shared" si="6"/>
        <v>0</v>
      </c>
      <c r="AK99">
        <f t="shared" si="6"/>
        <v>0.58104750000000038</v>
      </c>
      <c r="AL99">
        <f t="shared" si="6"/>
        <v>-0.42399999999999999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44851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1.4386483432541546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-0.22092050209205022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0.87181519999999979</v>
      </c>
      <c r="O3">
        <f>NDMC_ISGS_exbus!BB3</f>
        <v>78.731526751391982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0.74013459411105598</v>
      </c>
      <c r="AD3">
        <f>SUM(B3:AB3,AI3:AR3)-AC3</f>
        <v>82.620935198443036</v>
      </c>
      <c r="AE3">
        <f>'IDT-1'!E3</f>
        <v>0</v>
      </c>
      <c r="AF3" s="26"/>
      <c r="AG3">
        <f>SUM(AD3:AF3)+AT3</f>
        <v>82.620935198443036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1.4386483432541546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-0.22092050209205022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0.88545639999999992</v>
      </c>
      <c r="O4">
        <f>NDMC_ISGS_exbus!BB4</f>
        <v>78.464500751391995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0.73790480787105606</v>
      </c>
      <c r="AD4">
        <f t="shared" ref="AD4:AD67" si="1">SUM(B4:AB4,AI4:AR4)-AC4</f>
        <v>82.369780184683037</v>
      </c>
      <c r="AE4">
        <f>'IDT-1'!E4</f>
        <v>0</v>
      </c>
      <c r="AF4" s="26"/>
      <c r="AG4">
        <f t="shared" ref="AG4:AG67" si="2">SUM(AD4:AF4)+AT4</f>
        <v>82.369780184683037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-0.22092050209205022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0.87181519999999979</v>
      </c>
      <c r="O5">
        <f>NDMC_ISGS_exbus!BB5</f>
        <v>77.721127665791997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0.73708234861856015</v>
      </c>
      <c r="AD5">
        <f t="shared" si="1"/>
        <v>82.277141365242827</v>
      </c>
      <c r="AE5">
        <f>'IDT-1'!E5</f>
        <v>0</v>
      </c>
      <c r="AF5" s="26"/>
      <c r="AG5">
        <f t="shared" si="2"/>
        <v>82.277141365242827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-0.22092050209205022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0.90113359999999987</v>
      </c>
      <c r="O6">
        <f>NDMC_ISGS_exbus!BB6</f>
        <v>77.454100665791998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0.7349905129385601</v>
      </c>
      <c r="AD6">
        <f t="shared" si="1"/>
        <v>82.041524600922813</v>
      </c>
      <c r="AE6">
        <f>'IDT-1'!E6</f>
        <v>0</v>
      </c>
      <c r="AF6" s="26"/>
      <c r="AG6">
        <f t="shared" si="2"/>
        <v>82.041524600922813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-0.22092050209205022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0.91864319999999977</v>
      </c>
      <c r="O7">
        <f>NDMC_ISGS_exbus!BB7</f>
        <v>77.434100665791988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0.73496859741856002</v>
      </c>
      <c r="AD7">
        <f t="shared" si="1"/>
        <v>82.039056116442808</v>
      </c>
      <c r="AE7">
        <f>'IDT-1'!E7</f>
        <v>0</v>
      </c>
      <c r="AF7" s="26"/>
      <c r="AG7">
        <f t="shared" si="2"/>
        <v>82.039056116442808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-0.22092050209205022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0.90601999999999994</v>
      </c>
      <c r="O8">
        <f>NDMC_ISGS_exbus!BB8</f>
        <v>77.225260242991993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0.90259571753792023</v>
      </c>
      <c r="AD8">
        <f t="shared" si="1"/>
        <v>100.91996537352345</v>
      </c>
      <c r="AE8">
        <f>'IDT-1'!E8</f>
        <v>0</v>
      </c>
      <c r="AF8" s="26"/>
      <c r="AG8">
        <f t="shared" si="2"/>
        <v>100.91996537352345</v>
      </c>
      <c r="AI8" s="75">
        <f>PXIL!K8</f>
        <v>0</v>
      </c>
      <c r="AJ8" s="75">
        <f>PXIL!Q8</f>
        <v>0</v>
      </c>
      <c r="AK8" s="75">
        <f>RTM_IEX!K8</f>
        <v>19.27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-0.22092050209205022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0.84432919999999989</v>
      </c>
      <c r="O9">
        <f>NDMC_ISGS_exbus!BB9</f>
        <v>77.496264549792826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0.73486167639776734</v>
      </c>
      <c r="AD9">
        <f t="shared" si="1"/>
        <v>82.027012921464433</v>
      </c>
      <c r="AE9">
        <f>'IDT-1'!E9</f>
        <v>0</v>
      </c>
      <c r="AF9" s="26"/>
      <c r="AG9">
        <f t="shared" si="2"/>
        <v>82.027012921464433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-0.22092050209205022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0.84921559999999985</v>
      </c>
      <c r="O10">
        <f>NDMC_ISGS_exbus!BB10</f>
        <v>77.496264549792826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0.73490467671776738</v>
      </c>
      <c r="AD10">
        <f t="shared" si="1"/>
        <v>82.031856321144446</v>
      </c>
      <c r="AE10">
        <f>'IDT-1'!E10</f>
        <v>0</v>
      </c>
      <c r="AF10" s="26"/>
      <c r="AG10">
        <f t="shared" si="2"/>
        <v>82.031856321144446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-0.22092050209205022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0.8756835999999999</v>
      </c>
      <c r="O11">
        <f>NDMC_ISGS_exbus!BB11</f>
        <v>77.556083407650206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0.73566400106691243</v>
      </c>
      <c r="AD11">
        <f t="shared" si="1"/>
        <v>82.117383854652672</v>
      </c>
      <c r="AE11">
        <f>'IDT-1'!E11</f>
        <v>0</v>
      </c>
      <c r="AF11" s="26"/>
      <c r="AG11">
        <f t="shared" si="2"/>
        <v>82.117383854652672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-0.22092050209205022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0.90683439999999982</v>
      </c>
      <c r="O12">
        <f>NDMC_ISGS_exbus!BB12</f>
        <v>77.556083407650206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0.73593812810691239</v>
      </c>
      <c r="AD12">
        <f t="shared" si="1"/>
        <v>82.148260527612678</v>
      </c>
      <c r="AE12">
        <f>'IDT-1'!E12</f>
        <v>0</v>
      </c>
      <c r="AF12" s="26"/>
      <c r="AG12">
        <f t="shared" si="2"/>
        <v>82.148260527612678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-0.22092050209205022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0.89706159999999979</v>
      </c>
      <c r="O13">
        <f>NDMC_ISGS_exbus!BB13</f>
        <v>77.556083407650206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0.90551612746691246</v>
      </c>
      <c r="AD13">
        <f t="shared" si="1"/>
        <v>101.24890972825267</v>
      </c>
      <c r="AE13">
        <f>'IDT-1'!E13</f>
        <v>0</v>
      </c>
      <c r="AF13" s="26"/>
      <c r="AG13">
        <f t="shared" si="2"/>
        <v>101.24890972825267</v>
      </c>
      <c r="AI13" s="75">
        <f>PXIL!K13</f>
        <v>0</v>
      </c>
      <c r="AJ13" s="75">
        <f>PXIL!Q13</f>
        <v>0</v>
      </c>
      <c r="AK13" s="75">
        <f>RTM_IEX!K13</f>
        <v>19.28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-0.22092050209205022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0.91864319999999977</v>
      </c>
      <c r="O14">
        <f>NDMC_ISGS_exbus!BB14</f>
        <v>77.556083407650206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0.73604204554691233</v>
      </c>
      <c r="AD14">
        <f t="shared" si="1"/>
        <v>82.159965410172674</v>
      </c>
      <c r="AE14">
        <f>'IDT-1'!E14</f>
        <v>0</v>
      </c>
      <c r="AF14" s="26"/>
      <c r="AG14">
        <f t="shared" si="2"/>
        <v>82.159965410172674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-0.22092050209205022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0.91966119999999996</v>
      </c>
      <c r="O15">
        <f>NDMC_ISGS_exbus!BB15</f>
        <v>77.036255769988401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0.73147652073548841</v>
      </c>
      <c r="AD15">
        <f t="shared" si="1"/>
        <v>81.645721297322297</v>
      </c>
      <c r="AE15">
        <f>'IDT-1'!E15</f>
        <v>0</v>
      </c>
      <c r="AF15" s="26"/>
      <c r="AG15">
        <f t="shared" si="2"/>
        <v>81.645721297322297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-0.22092050209205022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0.87955199999999989</v>
      </c>
      <c r="O16">
        <f>NDMC_ISGS_exbus!BB16</f>
        <v>77.036255769988401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0.73112355977548849</v>
      </c>
      <c r="AD16">
        <f t="shared" si="1"/>
        <v>81.605965058282294</v>
      </c>
      <c r="AE16">
        <f>'IDT-1'!E16</f>
        <v>0</v>
      </c>
      <c r="AF16" s="26"/>
      <c r="AG16">
        <f t="shared" si="2"/>
        <v>81.605965058282294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-0.22092050209205022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0.88647439999999988</v>
      </c>
      <c r="O17">
        <f>NDMC_ISGS_exbus!BB17</f>
        <v>77.036255769988401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0.73118447689548849</v>
      </c>
      <c r="AD17">
        <f t="shared" si="1"/>
        <v>81.612826541162292</v>
      </c>
      <c r="AE17">
        <f>'IDT-1'!E17</f>
        <v>0</v>
      </c>
      <c r="AF17" s="26"/>
      <c r="AG17">
        <f t="shared" si="2"/>
        <v>81.612826541162292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-0.22092050209205022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0.88443839999999996</v>
      </c>
      <c r="O18">
        <f>NDMC_ISGS_exbus!BB18</f>
        <v>77.036255769988401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0.90074256009548836</v>
      </c>
      <c r="AD18">
        <f t="shared" si="1"/>
        <v>100.71123245796228</v>
      </c>
      <c r="AE18">
        <f>'IDT-1'!E18</f>
        <v>0</v>
      </c>
      <c r="AF18" s="26"/>
      <c r="AG18">
        <f t="shared" si="2"/>
        <v>100.71123245796228</v>
      </c>
      <c r="AI18" s="75">
        <f>PXIL!K18</f>
        <v>0</v>
      </c>
      <c r="AJ18" s="75">
        <f>PXIL!Q18</f>
        <v>0</v>
      </c>
      <c r="AK18" s="75">
        <f>RTM_IEX!K18</f>
        <v>19.27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-0.22092050209205022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0.89522919999999984</v>
      </c>
      <c r="O19">
        <f>NDMC_ISGS_exbus!BB19</f>
        <v>77.026255769988396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0.73117351913548834</v>
      </c>
      <c r="AD19">
        <f t="shared" si="1"/>
        <v>81.61159229892229</v>
      </c>
      <c r="AE19">
        <f>'IDT-1'!E19</f>
        <v>0</v>
      </c>
      <c r="AF19" s="26"/>
      <c r="AG19">
        <f t="shared" si="2"/>
        <v>81.61159229892229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-0.22092050209205022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0.92637999999999976</v>
      </c>
      <c r="O20">
        <f>NDMC_ISGS_exbus!BB20</f>
        <v>77.026255769988396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0.73144764617548841</v>
      </c>
      <c r="AD20">
        <f t="shared" si="1"/>
        <v>81.642468971882295</v>
      </c>
      <c r="AE20">
        <f>'IDT-1'!E20</f>
        <v>0</v>
      </c>
      <c r="AF20" s="26"/>
      <c r="AG20">
        <f t="shared" si="2"/>
        <v>81.642468971882295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-0.22092050209205022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0.94694359999999977</v>
      </c>
      <c r="O21">
        <f>NDMC_ISGS_exbus!BB21</f>
        <v>77.026255769988396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0.7316286058554885</v>
      </c>
      <c r="AD21">
        <f t="shared" si="1"/>
        <v>81.662851612202289</v>
      </c>
      <c r="AE21">
        <f>'IDT-1'!E21</f>
        <v>0</v>
      </c>
      <c r="AF21" s="26"/>
      <c r="AG21">
        <f t="shared" si="2"/>
        <v>81.662851612202289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2.1031750831569398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-0.22092050209205022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0.89909759999999994</v>
      </c>
      <c r="O22">
        <f>NDMC_ISGS_exbus!BB22</f>
        <v>77.142578991688396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0.73223977425680897</v>
      </c>
      <c r="AD22">
        <f t="shared" si="1"/>
        <v>81.731691398496466</v>
      </c>
      <c r="AE22">
        <f>'IDT-1'!E22</f>
        <v>0</v>
      </c>
      <c r="AF22" s="26"/>
      <c r="AG22">
        <f t="shared" si="2"/>
        <v>81.731691398496466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2.1031750831569398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-0.22092050209205022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0.90887039999999986</v>
      </c>
      <c r="O23">
        <f>NDMC_ISGS_exbus!BB23</f>
        <v>77.112578991688395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0.90163777489680896</v>
      </c>
      <c r="AD23">
        <f t="shared" si="1"/>
        <v>100.81206619785647</v>
      </c>
      <c r="AE23">
        <f>'IDT-1'!E23</f>
        <v>0</v>
      </c>
      <c r="AF23" s="26"/>
      <c r="AG23">
        <f t="shared" si="2"/>
        <v>100.81206619785647</v>
      </c>
      <c r="AI23" s="75">
        <f>PXIL!K23</f>
        <v>0</v>
      </c>
      <c r="AJ23" s="75">
        <f>PXIL!Q23</f>
        <v>0</v>
      </c>
      <c r="AK23" s="75">
        <f>RTM_IEX!K23</f>
        <v>19.27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2.1031750831569398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-0.22092050209205022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0.85715599999999981</v>
      </c>
      <c r="O24">
        <f>NDMC_ISGS_exbus!BB24</f>
        <v>77.498012584174447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0.73499850379068621</v>
      </c>
      <c r="AD24">
        <f t="shared" si="1"/>
        <v>82.042424661448635</v>
      </c>
      <c r="AE24">
        <f>'IDT-1'!E24</f>
        <v>0</v>
      </c>
      <c r="AF24" s="26"/>
      <c r="AG24">
        <f t="shared" si="2"/>
        <v>82.042424661448635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2.1031750831569398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-0.22092050209205022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0.85715599999999981</v>
      </c>
      <c r="O25">
        <f>NDMC_ISGS_exbus!BB25</f>
        <v>77.935609042574441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0.73884935262460616</v>
      </c>
      <c r="AD25">
        <f t="shared" si="1"/>
        <v>82.476170271014723</v>
      </c>
      <c r="AE25">
        <f>'IDT-1'!E25</f>
        <v>0</v>
      </c>
      <c r="AF25" s="26"/>
      <c r="AG25">
        <f t="shared" si="2"/>
        <v>82.476170271014723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-0.22092050209205022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0.85613799999999984</v>
      </c>
      <c r="O26">
        <f>NDMC_ISGS_exbus!BB26</f>
        <v>78.383161709574438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0.74276220866473464</v>
      </c>
      <c r="AD26">
        <f t="shared" si="1"/>
        <v>82.916900146807393</v>
      </c>
      <c r="AE26">
        <f>'IDT-1'!E26</f>
        <v>0</v>
      </c>
      <c r="AF26" s="26"/>
      <c r="AG26">
        <f t="shared" si="2"/>
        <v>82.916900146807393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-0.22092050209205022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0.86591079999999998</v>
      </c>
      <c r="O27">
        <f>NDMC_ISGS_exbus!BB27</f>
        <v>79.508577266390077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0.75275186620471235</v>
      </c>
      <c r="AD27">
        <f t="shared" si="1"/>
        <v>84.042098846083036</v>
      </c>
      <c r="AE27">
        <f>'IDT-1'!E27</f>
        <v>0</v>
      </c>
      <c r="AF27" s="26"/>
      <c r="AG27">
        <f t="shared" si="2"/>
        <v>84.042098846083036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2.1031750831569398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-0.22092050209205022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0.89706159999999979</v>
      </c>
      <c r="O28">
        <f>NDMC_ISGS_exbus!BB28</f>
        <v>79.912855125890076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0.92617628743778369</v>
      </c>
      <c r="AD28">
        <f t="shared" si="1"/>
        <v>103.57599501951718</v>
      </c>
      <c r="AE28">
        <f>'IDT-1'!E28</f>
        <v>0</v>
      </c>
      <c r="AF28" s="26"/>
      <c r="AG28">
        <f t="shared" si="2"/>
        <v>103.57599501951718</v>
      </c>
      <c r="AI28" s="75">
        <f>PXIL!K28</f>
        <v>0</v>
      </c>
      <c r="AJ28" s="75">
        <f>PXIL!Q28</f>
        <v>0</v>
      </c>
      <c r="AK28" s="75">
        <f>RTM_IEX!K28</f>
        <v>19.27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1.3964666752233974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-0.22092050209205022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0.86489279999999991</v>
      </c>
      <c r="O29">
        <f>NDMC_ISGS_exbus!BB29</f>
        <v>79.833828311890073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0.74940273204476848</v>
      </c>
      <c r="AD29">
        <f t="shared" si="1"/>
        <v>83.664864552976653</v>
      </c>
      <c r="AE29">
        <f>'IDT-1'!E29</f>
        <v>0</v>
      </c>
      <c r="AF29" s="26"/>
      <c r="AG29">
        <f t="shared" si="2"/>
        <v>83.664864552976653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1.3964666752233974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-0.22092050209205022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0.81114239999999982</v>
      </c>
      <c r="O30">
        <f>NDMC_ISGS_exbus!BB30</f>
        <v>79.833828311890073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0.74892972852476858</v>
      </c>
      <c r="AD30">
        <f t="shared" si="1"/>
        <v>83.61158715649664</v>
      </c>
      <c r="AE30">
        <f>'IDT-1'!E30</f>
        <v>0</v>
      </c>
      <c r="AF30" s="26"/>
      <c r="AG30">
        <f t="shared" si="2"/>
        <v>83.61158715649664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1.3964666752233974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-0.22092050209205022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0.78671039999999981</v>
      </c>
      <c r="O31">
        <f>NDMC_ISGS_exbus!BB31</f>
        <v>79.783828311890062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0.74827472692476837</v>
      </c>
      <c r="AD31">
        <f t="shared" si="1"/>
        <v>83.537810158096647</v>
      </c>
      <c r="AE31">
        <f>'IDT-1'!E31</f>
        <v>0</v>
      </c>
      <c r="AF31" s="26"/>
      <c r="AG31">
        <f t="shared" si="2"/>
        <v>83.537810158096647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1.3964666752233974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-0.22092050209205022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0.92352959999999984</v>
      </c>
      <c r="O32">
        <f>NDMC_ISGS_exbus!BB32</f>
        <v>79.169611984390073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0.74407363220276856</v>
      </c>
      <c r="AD32">
        <f t="shared" si="1"/>
        <v>83.064614125318641</v>
      </c>
      <c r="AE32">
        <f>'IDT-1'!E32</f>
        <v>0</v>
      </c>
      <c r="AF32" s="26"/>
      <c r="AG32">
        <f t="shared" si="2"/>
        <v>83.064614125318641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2.1031750831569398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-0.22092050209205022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0.97035759999999982</v>
      </c>
      <c r="O33">
        <f>NDMC_ISGS_exbus!BB33</f>
        <v>77.672490173256222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1.0765940806546057</v>
      </c>
      <c r="AD33">
        <f t="shared" si="1"/>
        <v>120.51850827366651</v>
      </c>
      <c r="AE33">
        <f>'IDT-1'!E33</f>
        <v>0</v>
      </c>
      <c r="AF33" s="26"/>
      <c r="AG33">
        <f t="shared" si="2"/>
        <v>120.51850827366651</v>
      </c>
      <c r="AI33" s="75">
        <f>PXIL!K33</f>
        <v>0</v>
      </c>
      <c r="AJ33" s="75">
        <f>PXIL!Q33</f>
        <v>0</v>
      </c>
      <c r="AK33" s="75">
        <f>RTM_IEX!K33</f>
        <v>38.53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2.1031750831569398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-0.22092050209205022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0.95875239999999973</v>
      </c>
      <c r="O34">
        <f>NDMC_ISGS_exbus!BB34</f>
        <v>77.288574430456222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0.73404949635796579</v>
      </c>
      <c r="AD34">
        <f t="shared" si="1"/>
        <v>81.935531915163139</v>
      </c>
      <c r="AE34">
        <f>'IDT-1'!E34</f>
        <v>0</v>
      </c>
      <c r="AF34" s="26"/>
      <c r="AG34">
        <f t="shared" si="2"/>
        <v>81.935531915163139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2.1031750831569398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-0.22092050209205022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0.90887039999999986</v>
      </c>
      <c r="O35">
        <f>NDMC_ISGS_exbus!BB35</f>
        <v>76.910586851484098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1.027020244063011</v>
      </c>
      <c r="AD35">
        <f t="shared" si="1"/>
        <v>114.93469158848598</v>
      </c>
      <c r="AE35">
        <f>'IDT-1'!E35</f>
        <v>0</v>
      </c>
      <c r="AF35" s="26"/>
      <c r="AG35">
        <f t="shared" si="2"/>
        <v>114.93469158848598</v>
      </c>
      <c r="AI35" s="75">
        <f>PXIL!K35</f>
        <v>0</v>
      </c>
      <c r="AJ35" s="75">
        <f>PXIL!Q35</f>
        <v>0</v>
      </c>
      <c r="AK35" s="75">
        <f>RTM_IEX!K35</f>
        <v>33.72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2.1031750831569398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-0.22092050209205022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0.87262959999999978</v>
      </c>
      <c r="O36">
        <f>NDMC_ISGS_exbus!BB36</f>
        <v>76.398059740977388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0.89503108645055196</v>
      </c>
      <c r="AD36">
        <f t="shared" si="1"/>
        <v>100.06791283559171</v>
      </c>
      <c r="AE36">
        <f>'IDT-1'!E36</f>
        <v>0</v>
      </c>
      <c r="AF36" s="26"/>
      <c r="AG36">
        <f t="shared" si="2"/>
        <v>100.06791283559171</v>
      </c>
      <c r="AI36" s="75">
        <f>PXIL!K36</f>
        <v>0</v>
      </c>
      <c r="AJ36" s="75">
        <f>PXIL!Q36</f>
        <v>0</v>
      </c>
      <c r="AK36" s="75">
        <f>RTM_IEX!K36</f>
        <v>19.27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2.1031750831569398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-0.22092050209205022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0.91966119999999996</v>
      </c>
      <c r="O37">
        <f>NDMC_ISGS_exbus!BB37</f>
        <v>76.245919232541496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1.1907541280563161</v>
      </c>
      <c r="AD37">
        <f t="shared" si="1"/>
        <v>133.37708088555007</v>
      </c>
      <c r="AE37">
        <f>'IDT-1'!E37</f>
        <v>0</v>
      </c>
      <c r="AF37" s="26"/>
      <c r="AG37">
        <f t="shared" si="2"/>
        <v>133.37708088555007</v>
      </c>
      <c r="AI37" s="75">
        <f>PXIL!K37</f>
        <v>0</v>
      </c>
      <c r="AJ37" s="75">
        <f>PXIL!Q37</f>
        <v>0</v>
      </c>
      <c r="AK37" s="75">
        <f>RTM_IEX!K37</f>
        <v>52.98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2.1031750831569398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-0.22092050209205022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0.92067919999999992</v>
      </c>
      <c r="O38">
        <f>NDMC_ISGS_exbus!BB38</f>
        <v>76.011056667160005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0.80721629588095911</v>
      </c>
      <c r="AD38">
        <f t="shared" si="1"/>
        <v>90.176774152343924</v>
      </c>
      <c r="AE38">
        <f>'IDT-1'!E38</f>
        <v>0</v>
      </c>
      <c r="AF38" s="26"/>
      <c r="AG38">
        <f t="shared" si="2"/>
        <v>90.176774152343924</v>
      </c>
      <c r="AI38" s="75">
        <f>PXIL!K38</f>
        <v>0</v>
      </c>
      <c r="AJ38" s="75">
        <f>PXIL!Q38</f>
        <v>0</v>
      </c>
      <c r="AK38" s="75">
        <f>RTM_IEX!K38</f>
        <v>9.6300000000000008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2.084396734200181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-0.22092050209205022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0.92149359999999969</v>
      </c>
      <c r="O39">
        <f>NDMC_ISGS_exbus!BB39</f>
        <v>75.757563736899172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0.96</v>
      </c>
      <c r="AB39" s="117">
        <f>-STOA!Q39</f>
        <v>0</v>
      </c>
      <c r="AC39">
        <f t="shared" si="0"/>
        <v>1.398299475343844</v>
      </c>
      <c r="AD39">
        <f t="shared" si="1"/>
        <v>156.75423409366346</v>
      </c>
      <c r="AE39">
        <f>'IDT-1'!E39</f>
        <v>0</v>
      </c>
      <c r="AF39" s="26"/>
      <c r="AG39">
        <f t="shared" si="2"/>
        <v>156.75423409366346</v>
      </c>
      <c r="AI39" s="75">
        <f>PXIL!K39</f>
        <v>0</v>
      </c>
      <c r="AJ39" s="75">
        <f>PXIL!Q39</f>
        <v>0</v>
      </c>
      <c r="AK39" s="75">
        <f>RTM_IEX!K39</f>
        <v>77.069999999999993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2.084396734200181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-0.22092050209205022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0.93330239999999975</v>
      </c>
      <c r="O40">
        <f>NDMC_ISGS_exbus!BB40</f>
        <v>75.757587663081821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0.96</v>
      </c>
      <c r="AB40" s="117">
        <f>-STOA!Q40</f>
        <v>0</v>
      </c>
      <c r="AC40">
        <f t="shared" si="0"/>
        <v>1.3983156033342516</v>
      </c>
      <c r="AD40">
        <f t="shared" si="1"/>
        <v>156.75605069185571</v>
      </c>
      <c r="AE40">
        <f>'IDT-1'!E40</f>
        <v>0</v>
      </c>
      <c r="AF40" s="26"/>
      <c r="AG40">
        <f t="shared" si="2"/>
        <v>156.75605069185571</v>
      </c>
      <c r="AI40" s="75">
        <f>PXIL!K40</f>
        <v>0</v>
      </c>
      <c r="AJ40" s="75">
        <f>PXIL!Q40</f>
        <v>0</v>
      </c>
      <c r="AK40" s="75">
        <f>RTM_IEX!K40</f>
        <v>38.53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38.53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2.084396734200181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-0.22092050209205022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0.92352959999999984</v>
      </c>
      <c r="O41">
        <f>NDMC_ISGS_exbus!BB41</f>
        <v>75.875210080704548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0.96</v>
      </c>
      <c r="AB41" s="117">
        <f>-STOA!Q41</f>
        <v>0</v>
      </c>
      <c r="AC41">
        <f t="shared" si="0"/>
        <v>1.3992646799693316</v>
      </c>
      <c r="AD41">
        <f t="shared" si="1"/>
        <v>156.86295123284336</v>
      </c>
      <c r="AE41">
        <f>'IDT-1'!E41</f>
        <v>0</v>
      </c>
      <c r="AF41" s="26"/>
      <c r="AG41">
        <f t="shared" si="2"/>
        <v>156.86295123284336</v>
      </c>
      <c r="AI41" s="75">
        <f>PXIL!K41</f>
        <v>0</v>
      </c>
      <c r="AJ41" s="75">
        <f>PXIL!Q41</f>
        <v>0</v>
      </c>
      <c r="AK41" s="75">
        <f>RTM_IEX!K41</f>
        <v>38.53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38.53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2.084396734200181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-0.22092050209205022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0.8893247999999998</v>
      </c>
      <c r="O42">
        <f>NDMC_ISGS_exbus!BB42</f>
        <v>75.915203544894354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0.96</v>
      </c>
      <c r="AB42" s="117">
        <f>-STOA!Q42</f>
        <v>0</v>
      </c>
      <c r="AC42">
        <f t="shared" si="0"/>
        <v>1.144995620214202</v>
      </c>
      <c r="AD42">
        <f t="shared" si="1"/>
        <v>128.22300895678828</v>
      </c>
      <c r="AE42">
        <f>'IDT-1'!E42</f>
        <v>0</v>
      </c>
      <c r="AF42" s="26"/>
      <c r="AG42">
        <f t="shared" si="2"/>
        <v>128.22300895678828</v>
      </c>
      <c r="AI42" s="75">
        <f>PXIL!K42</f>
        <v>0</v>
      </c>
      <c r="AJ42" s="75">
        <f>PXIL!Q42</f>
        <v>0</v>
      </c>
      <c r="AK42" s="75">
        <f>RTM_IEX!K42</f>
        <v>9.6300000000000008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38.53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2.084396734200181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-0.22092050209205022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0.84147879999999986</v>
      </c>
      <c r="O43">
        <f>NDMC_ISGS_exbus!BB43</f>
        <v>76.175531972537016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0.96</v>
      </c>
      <c r="AB43" s="117">
        <f>-STOA!Q43</f>
        <v>0</v>
      </c>
      <c r="AC43">
        <f t="shared" si="0"/>
        <v>1.5707614655774573</v>
      </c>
      <c r="AD43">
        <f t="shared" si="1"/>
        <v>176.1797255390677</v>
      </c>
      <c r="AE43">
        <f>'IDT-1'!E43</f>
        <v>0</v>
      </c>
      <c r="AF43" s="26"/>
      <c r="AG43">
        <f t="shared" si="2"/>
        <v>176.1797255390677</v>
      </c>
      <c r="AI43" s="75">
        <f>PXIL!K43</f>
        <v>0</v>
      </c>
      <c r="AJ43" s="75">
        <f>PXIL!Q43</f>
        <v>0</v>
      </c>
      <c r="AK43" s="75">
        <f>RTM_IEX!K43</f>
        <v>38.53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57.8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-0.22092050209205022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0.86102439999999991</v>
      </c>
      <c r="O44">
        <f>NDMC_ISGS_exbus!BB44</f>
        <v>76.215532406463311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0.96</v>
      </c>
      <c r="AB44" s="117">
        <f>-STOA!Q44</f>
        <v>0</v>
      </c>
      <c r="AC44">
        <f t="shared" si="0"/>
        <v>1.5712817521183049</v>
      </c>
      <c r="AD44">
        <f t="shared" si="1"/>
        <v>176.23832872307773</v>
      </c>
      <c r="AE44">
        <f>'IDT-1'!E44</f>
        <v>0</v>
      </c>
      <c r="AF44" s="26"/>
      <c r="AG44">
        <f t="shared" si="2"/>
        <v>176.23832872307773</v>
      </c>
      <c r="AI44" s="75">
        <f>PXIL!K44</f>
        <v>0</v>
      </c>
      <c r="AJ44" s="75">
        <f>PXIL!Q44</f>
        <v>0</v>
      </c>
      <c r="AK44" s="75">
        <f>RTM_IEX!K44</f>
        <v>38.53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1.5086804544130499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-0.22092050209205022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0.83842479999999997</v>
      </c>
      <c r="O45">
        <f>NDMC_ISGS_exbus!BB45</f>
        <v>76.255295120680529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0.96</v>
      </c>
      <c r="AB45" s="117">
        <f>-STOA!Q45</f>
        <v>0</v>
      </c>
      <c r="AC45">
        <f t="shared" si="0"/>
        <v>1.5663702028189934</v>
      </c>
      <c r="AD45">
        <f t="shared" si="1"/>
        <v>175.68510967018253</v>
      </c>
      <c r="AE45">
        <f>'IDT-1'!E45</f>
        <v>0</v>
      </c>
      <c r="AF45" s="26"/>
      <c r="AG45">
        <f t="shared" si="2"/>
        <v>175.68510967018253</v>
      </c>
      <c r="AI45" s="75">
        <f>PXIL!K45</f>
        <v>0</v>
      </c>
      <c r="AJ45" s="75">
        <f>PXIL!Q45</f>
        <v>0</v>
      </c>
      <c r="AK45" s="75">
        <f>RTM_IEX!K45</f>
        <v>38.53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2.0223819301848045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-0.22092050209205022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0.90398400000000001</v>
      </c>
      <c r="O46">
        <f>NDMC_ISGS_exbus!BB46</f>
        <v>76.255295120680529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0.96</v>
      </c>
      <c r="AB46" s="117">
        <f>-STOA!Q46</f>
        <v>0</v>
      </c>
      <c r="AC46">
        <f t="shared" si="0"/>
        <v>1.5714676967657848</v>
      </c>
      <c r="AD46">
        <f t="shared" si="1"/>
        <v>176.25927285200751</v>
      </c>
      <c r="AE46">
        <f>'IDT-1'!E46</f>
        <v>0</v>
      </c>
      <c r="AF46" s="26"/>
      <c r="AG46">
        <f t="shared" si="2"/>
        <v>176.25927285200751</v>
      </c>
      <c r="AI46" s="75">
        <f>PXIL!K46</f>
        <v>0</v>
      </c>
      <c r="AJ46" s="75">
        <f>PXIL!Q46</f>
        <v>0</v>
      </c>
      <c r="AK46" s="75">
        <f>RTM_IEX!K46</f>
        <v>38.53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-0.22092050209205022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0.89807959999999987</v>
      </c>
      <c r="O47">
        <f>NDMC_ISGS_exbus!BB47</f>
        <v>76.255295120680529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0.96</v>
      </c>
      <c r="AB47" s="117">
        <f>-STOA!Q47</f>
        <v>0</v>
      </c>
      <c r="AC47">
        <f t="shared" si="0"/>
        <v>1.3176377497634166</v>
      </c>
      <c r="AD47">
        <f t="shared" si="1"/>
        <v>147.66879063964984</v>
      </c>
      <c r="AE47">
        <f>'IDT-1'!E47</f>
        <v>0</v>
      </c>
      <c r="AF47" s="26"/>
      <c r="AG47">
        <f t="shared" si="2"/>
        <v>147.66879063964984</v>
      </c>
      <c r="AI47" s="75">
        <f>PXIL!K47</f>
        <v>0</v>
      </c>
      <c r="AJ47" s="75">
        <f>PXIL!Q47</f>
        <v>0</v>
      </c>
      <c r="AK47" s="75">
        <f>RTM_IEX!K47</f>
        <v>28.9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-0.22092050209205022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0.89807959999999987</v>
      </c>
      <c r="O48">
        <f>NDMC_ISGS_exbus!BB48</f>
        <v>75.686624130680528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0.96</v>
      </c>
      <c r="AB48" s="117">
        <f>-STOA!Q48</f>
        <v>0</v>
      </c>
      <c r="AC48">
        <f t="shared" si="0"/>
        <v>1.6517011636091203</v>
      </c>
      <c r="AD48">
        <f t="shared" si="1"/>
        <v>185.29647879917951</v>
      </c>
      <c r="AE48">
        <f>'IDT-1'!E48</f>
        <v>0</v>
      </c>
      <c r="AF48" s="26"/>
      <c r="AG48">
        <f t="shared" si="2"/>
        <v>185.29647879917951</v>
      </c>
      <c r="AI48" s="75">
        <f>PXIL!K48</f>
        <v>0</v>
      </c>
      <c r="AJ48" s="75">
        <f>PXIL!Q48</f>
        <v>0</v>
      </c>
      <c r="AK48" s="75">
        <f>RTM_IEX!K48</f>
        <v>19.27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86.69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-0.22092050209205022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0.89217519999999984</v>
      </c>
      <c r="O49">
        <f>NDMC_ISGS_exbus!BB49</f>
        <v>75.49662413068053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0.96</v>
      </c>
      <c r="AB49" s="117">
        <f>-STOA!Q49</f>
        <v>0</v>
      </c>
      <c r="AC49">
        <f t="shared" si="0"/>
        <v>1.6500652048891202</v>
      </c>
      <c r="AD49">
        <f t="shared" si="1"/>
        <v>185.11221035789953</v>
      </c>
      <c r="AE49">
        <f>'IDT-1'!E49</f>
        <v>0</v>
      </c>
      <c r="AF49" s="26"/>
      <c r="AG49">
        <f t="shared" si="2"/>
        <v>185.11221035789953</v>
      </c>
      <c r="AI49" s="75">
        <f>PXIL!K49</f>
        <v>0</v>
      </c>
      <c r="AJ49" s="75">
        <f>PXIL!Q49</f>
        <v>0</v>
      </c>
      <c r="AK49" s="75">
        <f>RTM_IEX!K49</f>
        <v>19.27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86.7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-0.22092050209205022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0.87262959999999978</v>
      </c>
      <c r="O50">
        <f>NDMC_ISGS_exbus!BB50</f>
        <v>75.49662413068053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0.96</v>
      </c>
      <c r="AB50" s="117">
        <f>-STOA!Q50</f>
        <v>0</v>
      </c>
      <c r="AC50">
        <f t="shared" si="0"/>
        <v>1.6498932036091203</v>
      </c>
      <c r="AD50">
        <f t="shared" si="1"/>
        <v>185.09283675917953</v>
      </c>
      <c r="AE50">
        <f>'IDT-1'!E50</f>
        <v>0</v>
      </c>
      <c r="AF50" s="26"/>
      <c r="AG50">
        <f t="shared" si="2"/>
        <v>185.09283675917953</v>
      </c>
      <c r="AI50" s="75">
        <f>PXIL!K50</f>
        <v>0</v>
      </c>
      <c r="AJ50" s="75">
        <f>PXIL!Q50</f>
        <v>0</v>
      </c>
      <c r="AK50" s="75">
        <f>RTM_IEX!K50</f>
        <v>19.27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86.7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-0.22092050209205022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0.86774319999999971</v>
      </c>
      <c r="O51">
        <f>NDMC_ISGS_exbus!BB51</f>
        <v>75.759670866019292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0.96</v>
      </c>
      <c r="AB51" s="117">
        <f>-STOA!Q51</f>
        <v>0</v>
      </c>
      <c r="AC51">
        <f t="shared" si="0"/>
        <v>1.2282652960023976</v>
      </c>
      <c r="AD51">
        <f t="shared" si="1"/>
        <v>137.6022024387496</v>
      </c>
      <c r="AE51">
        <f>'IDT-1'!E51</f>
        <v>0</v>
      </c>
      <c r="AF51" s="26"/>
      <c r="AG51">
        <f t="shared" si="2"/>
        <v>137.6022024387496</v>
      </c>
      <c r="AI51" s="75">
        <f>PXIL!K51</f>
        <v>0</v>
      </c>
      <c r="AJ51" s="75">
        <f>PXIL!Q51</f>
        <v>0</v>
      </c>
      <c r="AK51" s="75">
        <f>RTM_IEX!K51</f>
        <v>19.27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38.53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-0.22092050209205022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0.91172079999999978</v>
      </c>
      <c r="O52">
        <f>NDMC_ISGS_exbus!BB52</f>
        <v>75.892403525953384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0.96</v>
      </c>
      <c r="AB52" s="117">
        <f>-STOA!Q52</f>
        <v>0</v>
      </c>
      <c r="AC52">
        <f t="shared" si="0"/>
        <v>1.6537163462898179</v>
      </c>
      <c r="AD52">
        <f t="shared" si="1"/>
        <v>185.52346164839628</v>
      </c>
      <c r="AE52">
        <f>'IDT-1'!E52</f>
        <v>0</v>
      </c>
      <c r="AF52" s="26"/>
      <c r="AG52">
        <f t="shared" si="2"/>
        <v>185.52346164839628</v>
      </c>
      <c r="AI52" s="75">
        <f>PXIL!K52</f>
        <v>0</v>
      </c>
      <c r="AJ52" s="75">
        <f>PXIL!Q52</f>
        <v>0</v>
      </c>
      <c r="AK52" s="75">
        <f>RTM_IEX!K52</f>
        <v>19.27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86.7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-0.22092050209205022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0.95182999999999984</v>
      </c>
      <c r="O53">
        <f>NDMC_ISGS_exbus!BB53</f>
        <v>75.939819615101626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0.96</v>
      </c>
      <c r="AB53" s="117">
        <f>-STOA!Q53</f>
        <v>0</v>
      </c>
      <c r="AC53">
        <f t="shared" si="0"/>
        <v>1.6544865688343222</v>
      </c>
      <c r="AD53">
        <f t="shared" si="1"/>
        <v>185.61021671500004</v>
      </c>
      <c r="AE53">
        <f>'IDT-1'!E53</f>
        <v>0</v>
      </c>
      <c r="AF53" s="26"/>
      <c r="AG53">
        <f t="shared" si="2"/>
        <v>185.61021671500004</v>
      </c>
      <c r="AI53" s="75">
        <f>PXIL!K53</f>
        <v>0</v>
      </c>
      <c r="AJ53" s="75">
        <f>PXIL!Q53</f>
        <v>0</v>
      </c>
      <c r="AK53" s="75">
        <f>RTM_IEX!K53</f>
        <v>19.27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86.7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-0.22092050209205022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0.86692879999999994</v>
      </c>
      <c r="O54">
        <f>NDMC_ISGS_exbus!BB54</f>
        <v>75.969736128661992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0.96</v>
      </c>
      <c r="AB54" s="117">
        <f>-STOA!Q54</f>
        <v>0</v>
      </c>
      <c r="AC54">
        <f t="shared" si="0"/>
        <v>1.6540027035936535</v>
      </c>
      <c r="AD54">
        <f t="shared" si="1"/>
        <v>185.55571589380108</v>
      </c>
      <c r="AE54">
        <f>'IDT-1'!E54</f>
        <v>0</v>
      </c>
      <c r="AF54" s="26"/>
      <c r="AG54">
        <f t="shared" si="2"/>
        <v>185.55571589380108</v>
      </c>
      <c r="AI54" s="75">
        <f>PXIL!K54</f>
        <v>0</v>
      </c>
      <c r="AJ54" s="75">
        <f>PXIL!Q54</f>
        <v>0</v>
      </c>
      <c r="AK54" s="75">
        <f>RTM_IEX!K54</f>
        <v>19.27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86.7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-0.22092050209205022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0.87955199999999989</v>
      </c>
      <c r="O55">
        <f>NDMC_ISGS_exbus!BB55</f>
        <v>76.012659941090206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0.96</v>
      </c>
      <c r="AB55" s="117">
        <f>-STOA!Q55</f>
        <v>0</v>
      </c>
      <c r="AC55">
        <f t="shared" si="0"/>
        <v>1.2305955173030219</v>
      </c>
      <c r="AD55">
        <f t="shared" si="1"/>
        <v>137.8646700925199</v>
      </c>
      <c r="AE55">
        <f>'IDT-1'!E55</f>
        <v>0</v>
      </c>
      <c r="AF55" s="26"/>
      <c r="AG55">
        <f t="shared" si="2"/>
        <v>137.8646700925199</v>
      </c>
      <c r="AI55" s="75">
        <f>PXIL!K55</f>
        <v>0</v>
      </c>
      <c r="AJ55" s="75">
        <f>PXIL!Q55</f>
        <v>0</v>
      </c>
      <c r="AK55" s="75">
        <f>RTM_IEX!K55</f>
        <v>28.9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-0.22092050209205022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0.90785239999999978</v>
      </c>
      <c r="O56">
        <f>NDMC_ISGS_exbus!BB56</f>
        <v>76.012659941090206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0.96</v>
      </c>
      <c r="AB56" s="117">
        <f>-STOA!Q56</f>
        <v>0</v>
      </c>
      <c r="AC56">
        <f t="shared" si="0"/>
        <v>1.7394845608230218</v>
      </c>
      <c r="AD56">
        <f t="shared" si="1"/>
        <v>195.1840814489999</v>
      </c>
      <c r="AE56">
        <f>'IDT-1'!E56</f>
        <v>0</v>
      </c>
      <c r="AF56" s="26"/>
      <c r="AG56">
        <f t="shared" si="2"/>
        <v>195.1840814489999</v>
      </c>
      <c r="AI56" s="75">
        <f>PXIL!K56</f>
        <v>0</v>
      </c>
      <c r="AJ56" s="75">
        <f>PXIL!Q56</f>
        <v>0</v>
      </c>
      <c r="AK56" s="75">
        <f>RTM_IEX!K56</f>
        <v>28.9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86.7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-0.22092050209205022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0.87853399999999993</v>
      </c>
      <c r="O57">
        <f>NDMC_ISGS_exbus!BB57</f>
        <v>76.129429069184567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0.96</v>
      </c>
      <c r="AB57" s="117">
        <f>-STOA!Q57</f>
        <v>0</v>
      </c>
      <c r="AC57">
        <f t="shared" si="0"/>
        <v>1.7402578457879558</v>
      </c>
      <c r="AD57">
        <f t="shared" si="1"/>
        <v>195.27118145550472</v>
      </c>
      <c r="AE57">
        <f>'IDT-1'!E57</f>
        <v>0</v>
      </c>
      <c r="AF57" s="26"/>
      <c r="AG57">
        <f t="shared" si="2"/>
        <v>195.27118145550472</v>
      </c>
      <c r="AI57" s="75">
        <f>PXIL!K57</f>
        <v>0</v>
      </c>
      <c r="AJ57" s="75">
        <f>PXIL!Q57</f>
        <v>0</v>
      </c>
      <c r="AK57" s="75">
        <f>RTM_IEX!K57</f>
        <v>28.9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86.7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1.5290816326530612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-0.22092050209205022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0.89522919999999984</v>
      </c>
      <c r="O58">
        <f>NDMC_ISGS_exbus!BB58</f>
        <v>76.730439050231567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0.96</v>
      </c>
      <c r="AB58" s="117">
        <f>-STOA!Q58</f>
        <v>0</v>
      </c>
      <c r="AC58">
        <f t="shared" si="0"/>
        <v>1.7408068784875548</v>
      </c>
      <c r="AD58">
        <f t="shared" si="1"/>
        <v>195.33302250230503</v>
      </c>
      <c r="AE58">
        <f>'IDT-1'!E58</f>
        <v>0</v>
      </c>
      <c r="AF58" s="26"/>
      <c r="AG58">
        <f t="shared" si="2"/>
        <v>195.33302250230503</v>
      </c>
      <c r="AI58" s="75">
        <f>PXIL!K58</f>
        <v>0</v>
      </c>
      <c r="AJ58" s="75">
        <f>PXIL!Q58</f>
        <v>0</v>
      </c>
      <c r="AK58" s="75">
        <f>RTM_IEX!K58</f>
        <v>28.9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86.7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2.0848456501403176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-0.22092050209205022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0.8687611999999999</v>
      </c>
      <c r="O59">
        <f>NDMC_ISGS_exbus!BB59</f>
        <v>76.475075421926576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0.96</v>
      </c>
      <c r="AB59" s="117">
        <f>-STOA!Q59</f>
        <v>0</v>
      </c>
      <c r="AC59">
        <f t="shared" si="0"/>
        <v>1.2345774835123586</v>
      </c>
      <c r="AD59">
        <f t="shared" si="1"/>
        <v>138.31318428646247</v>
      </c>
      <c r="AE59">
        <f>'IDT-1'!E59</f>
        <v>0</v>
      </c>
      <c r="AF59" s="26"/>
      <c r="AG59">
        <f t="shared" si="2"/>
        <v>138.31318428646247</v>
      </c>
      <c r="AI59" s="75">
        <f>PXIL!K59</f>
        <v>0</v>
      </c>
      <c r="AJ59" s="75">
        <f>PXIL!Q59</f>
        <v>0</v>
      </c>
      <c r="AK59" s="75">
        <f>RTM_IEX!K59</f>
        <v>19.27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38.53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2.0848456501403176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-0.22092050209205022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0.86387479999999994</v>
      </c>
      <c r="O60">
        <f>NDMC_ISGS_exbus!BB60</f>
        <v>76.425074856545109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0.96</v>
      </c>
      <c r="AB60" s="117">
        <f>-STOA!Q60</f>
        <v>0</v>
      </c>
      <c r="AC60">
        <f t="shared" si="0"/>
        <v>1.7427344782170016</v>
      </c>
      <c r="AD60">
        <f t="shared" si="1"/>
        <v>195.55014032637641</v>
      </c>
      <c r="AE60">
        <f>'IDT-1'!E60</f>
        <v>0</v>
      </c>
      <c r="AF60" s="26"/>
      <c r="AG60">
        <f t="shared" si="2"/>
        <v>195.55014032637641</v>
      </c>
      <c r="AI60" s="75">
        <f>PXIL!K60</f>
        <v>0</v>
      </c>
      <c r="AJ60" s="75">
        <f>PXIL!Q60</f>
        <v>0</v>
      </c>
      <c r="AK60" s="75">
        <f>RTM_IEX!K60</f>
        <v>28.9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86.7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2.0848456501403176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-0.22092050209205022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0.84819759999999988</v>
      </c>
      <c r="O61">
        <f>NDMC_ISGS_exbus!BB61</f>
        <v>77.01971907234163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0.96</v>
      </c>
      <c r="AB61" s="117">
        <f>-STOA!Q61</f>
        <v>0</v>
      </c>
      <c r="AC61">
        <f t="shared" si="0"/>
        <v>1.578253387956011</v>
      </c>
      <c r="AD61">
        <f t="shared" si="1"/>
        <v>177.02358843243388</v>
      </c>
      <c r="AE61">
        <f>'IDT-1'!E61</f>
        <v>0</v>
      </c>
      <c r="AF61" s="26"/>
      <c r="AG61">
        <f t="shared" si="2"/>
        <v>177.02358843243388</v>
      </c>
      <c r="AI61" s="75">
        <f>PXIL!K61</f>
        <v>0</v>
      </c>
      <c r="AJ61" s="75">
        <f>PXIL!Q61</f>
        <v>0</v>
      </c>
      <c r="AK61" s="75">
        <f>RTM_IEX!K61</f>
        <v>9.6300000000000008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86.7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2.0848456501403176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-0.22092050209205022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0.71545039999999993</v>
      </c>
      <c r="O62">
        <f>NDMC_ISGS_exbus!BB62</f>
        <v>76.979719072341624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0.96</v>
      </c>
      <c r="AB62" s="117">
        <f>-STOA!Q62</f>
        <v>0</v>
      </c>
      <c r="AC62">
        <f t="shared" si="0"/>
        <v>1.8310532125960113</v>
      </c>
      <c r="AD62">
        <f t="shared" si="1"/>
        <v>205.49804140779389</v>
      </c>
      <c r="AE62">
        <f>'IDT-1'!E62</f>
        <v>0</v>
      </c>
      <c r="AF62" s="26"/>
      <c r="AG62">
        <f t="shared" si="2"/>
        <v>205.49804140779389</v>
      </c>
      <c r="AI62" s="75">
        <f>PXIL!K62</f>
        <v>0</v>
      </c>
      <c r="AJ62" s="75">
        <f>PXIL!Q62</f>
        <v>0</v>
      </c>
      <c r="AK62" s="75">
        <f>RTM_IEX!K62</f>
        <v>38.53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86.7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2.0848456501403176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-0.22092050209205022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0.4925083999999999</v>
      </c>
      <c r="O63">
        <f>NDMC_ISGS_exbus!BB63</f>
        <v>77.199191880341644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0.96</v>
      </c>
      <c r="AB63" s="117">
        <f>-STOA!Q63</f>
        <v>0</v>
      </c>
      <c r="AC63">
        <f t="shared" si="0"/>
        <v>1.2800546837064113</v>
      </c>
      <c r="AD63">
        <f t="shared" si="1"/>
        <v>143.43557074468347</v>
      </c>
      <c r="AE63">
        <f>'IDT-1'!E63</f>
        <v>0</v>
      </c>
      <c r="AF63" s="26"/>
      <c r="AG63">
        <f t="shared" si="2"/>
        <v>143.43557074468347</v>
      </c>
      <c r="AI63" s="75">
        <f>PXIL!K63</f>
        <v>0</v>
      </c>
      <c r="AJ63" s="75">
        <f>PXIL!Q63</f>
        <v>0</v>
      </c>
      <c r="AK63" s="75">
        <f>RTM_IEX!K63</f>
        <v>28.9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33.72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2.0848456501403176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-0.22092050209205022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0.41045759999999998</v>
      </c>
      <c r="O64">
        <f>NDMC_ISGS_exbus!BB64</f>
        <v>77.319497595541634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0.96</v>
      </c>
      <c r="AB64" s="117">
        <f>-STOA!Q64</f>
        <v>0</v>
      </c>
      <c r="AC64">
        <f t="shared" si="0"/>
        <v>1.7466153269601712</v>
      </c>
      <c r="AD64">
        <f t="shared" si="1"/>
        <v>195.98726501662969</v>
      </c>
      <c r="AE64">
        <f>'IDT-1'!E64</f>
        <v>0</v>
      </c>
      <c r="AF64" s="26"/>
      <c r="AG64">
        <f t="shared" si="2"/>
        <v>195.98726501662969</v>
      </c>
      <c r="AI64" s="75">
        <f>PXIL!K64</f>
        <v>0</v>
      </c>
      <c r="AJ64" s="75">
        <f>PXIL!Q64</f>
        <v>0</v>
      </c>
      <c r="AK64" s="75">
        <f>RTM_IEX!K64</f>
        <v>28.9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86.7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1.4786266625425302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-0.22092050209205022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0.37828879999999993</v>
      </c>
      <c r="O65">
        <f>NDMC_ISGS_exbus!BB65</f>
        <v>78.39232609047248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0.96</v>
      </c>
      <c r="AB65" s="117">
        <f>-STOA!Q65</f>
        <v>0</v>
      </c>
      <c r="AC65">
        <f t="shared" si="0"/>
        <v>1.665694405184702</v>
      </c>
      <c r="AD65">
        <f t="shared" si="1"/>
        <v>186.87262664573825</v>
      </c>
      <c r="AE65">
        <f>'IDT-1'!E65</f>
        <v>0</v>
      </c>
      <c r="AF65" s="26"/>
      <c r="AG65">
        <f t="shared" si="2"/>
        <v>186.87262664573825</v>
      </c>
      <c r="AI65" s="75">
        <f>PXIL!K65</f>
        <v>0</v>
      </c>
      <c r="AJ65" s="75">
        <f>PXIL!Q65</f>
        <v>0</v>
      </c>
      <c r="AK65" s="75">
        <f>RTM_IEX!K65</f>
        <v>19.27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86.7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1.908864696734059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-0.22092050209205022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0.37727079999999996</v>
      </c>
      <c r="O66">
        <f>NDMC_ISGS_exbus!BB66</f>
        <v>78.694389618421638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0.96</v>
      </c>
      <c r="AB66" s="117">
        <f>-STOA!Q66</f>
        <v>0</v>
      </c>
      <c r="AC66">
        <f t="shared" si="0"/>
        <v>1.75687370053154</v>
      </c>
      <c r="AD66">
        <f t="shared" si="1"/>
        <v>197.14273091253213</v>
      </c>
      <c r="AE66">
        <f>'IDT-1'!E66</f>
        <v>0</v>
      </c>
      <c r="AF66" s="26"/>
      <c r="AG66">
        <f t="shared" si="2"/>
        <v>197.14273091253213</v>
      </c>
      <c r="AI66" s="75">
        <f>PXIL!K66</f>
        <v>0</v>
      </c>
      <c r="AJ66" s="75">
        <f>PXIL!Q66</f>
        <v>0</v>
      </c>
      <c r="AK66" s="75">
        <f>RTM_IEX!K66</f>
        <v>28.9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86.7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2.0848456501403176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-0.22092050209205022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0.39294799999999991</v>
      </c>
      <c r="O67">
        <f>NDMC_ISGS_exbus!BB67</f>
        <v>78.849340271978249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0.96</v>
      </c>
      <c r="AB67" s="117">
        <f>-STOA!Q67</f>
        <v>0</v>
      </c>
      <c r="AC67">
        <f t="shared" si="0"/>
        <v>1.2089558580328132</v>
      </c>
      <c r="AD67">
        <f t="shared" si="1"/>
        <v>135.42725756199368</v>
      </c>
      <c r="AE67">
        <f>'IDT-1'!E67</f>
        <v>0</v>
      </c>
      <c r="AF67" s="26"/>
      <c r="AG67">
        <f t="shared" si="2"/>
        <v>135.42725756199368</v>
      </c>
      <c r="AI67" s="75">
        <f>PXIL!K67</f>
        <v>0</v>
      </c>
      <c r="AJ67" s="75">
        <f>PXIL!Q67</f>
        <v>0</v>
      </c>
      <c r="AK67" s="75">
        <f>RTM_IEX!K67</f>
        <v>19.27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33.72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2.0848456501403176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-0.22092050209205022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0.36362959999999994</v>
      </c>
      <c r="O68">
        <f>NDMC_ISGS_exbus!BB68</f>
        <v>79.106380825119999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1.6771838129804608</v>
      </c>
      <c r="AD68">
        <f t="shared" ref="AD68:AD98" si="4">SUM(B68:AB68,AI68:AR68)-AC68</f>
        <v>188.16675176018779</v>
      </c>
      <c r="AE68">
        <f>'IDT-1'!E68</f>
        <v>0</v>
      </c>
      <c r="AF68" s="26"/>
      <c r="AG68">
        <f t="shared" ref="AG68:AG98" si="5">SUM(AD68:AF68)+AT68</f>
        <v>188.16675176018779</v>
      </c>
      <c r="AI68" s="75">
        <f>PXIL!K68</f>
        <v>0</v>
      </c>
      <c r="AJ68" s="75">
        <f>PXIL!Q68</f>
        <v>0</v>
      </c>
      <c r="AK68" s="75">
        <f>RTM_IEX!K68</f>
        <v>19.27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2.0848456501403176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-0.22092050209205022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0.34591639999999996</v>
      </c>
      <c r="O69">
        <f>NDMC_ISGS_exbus!BB69</f>
        <v>79.194402115396215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0.96</v>
      </c>
      <c r="AB69" s="117">
        <f>-STOA!Q69</f>
        <v>0</v>
      </c>
      <c r="AC69">
        <f t="shared" si="3"/>
        <v>1.6778025241748915</v>
      </c>
      <c r="AD69">
        <f t="shared" si="4"/>
        <v>188.2364411392696</v>
      </c>
      <c r="AE69">
        <f>'IDT-1'!E69</f>
        <v>0</v>
      </c>
      <c r="AF69" s="26"/>
      <c r="AG69">
        <f t="shared" si="5"/>
        <v>188.2364411392696</v>
      </c>
      <c r="AI69" s="75">
        <f>PXIL!K69</f>
        <v>0</v>
      </c>
      <c r="AJ69" s="75">
        <f>PXIL!Q69</f>
        <v>0</v>
      </c>
      <c r="AK69" s="75">
        <f>RTM_IEX!K69</f>
        <v>19.27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2.0848456501403176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-0.22092050209205022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0.33716159999999989</v>
      </c>
      <c r="O70">
        <f>NDMC_ISGS_exbus!BB70</f>
        <v>79.374541477191144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0.96</v>
      </c>
      <c r="AB70" s="117">
        <f>-STOA!Q70</f>
        <v>0</v>
      </c>
      <c r="AC70">
        <f t="shared" si="3"/>
        <v>1.7216387083186868</v>
      </c>
      <c r="AD70">
        <f t="shared" si="4"/>
        <v>193.17398951692073</v>
      </c>
      <c r="AE70">
        <f>'IDT-1'!E70</f>
        <v>0</v>
      </c>
      <c r="AF70" s="26"/>
      <c r="AG70">
        <f t="shared" si="5"/>
        <v>193.17398951692073</v>
      </c>
      <c r="AI70" s="75">
        <f>PXIL!K70</f>
        <v>0</v>
      </c>
      <c r="AJ70" s="75">
        <f>PXIL!Q70</f>
        <v>0</v>
      </c>
      <c r="AK70" s="75">
        <f>RTM_IEX!K70</f>
        <v>24.08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2.0848456501403176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-0.22092050209205022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0.33227519999999994</v>
      </c>
      <c r="O71">
        <f>NDMC_ISGS_exbus!BB71</f>
        <v>79.374422633798858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0.96</v>
      </c>
      <c r="AB71" s="117">
        <f>-STOA!Q71</f>
        <v>0</v>
      </c>
      <c r="AC71">
        <f t="shared" si="3"/>
        <v>1.1282106621768346</v>
      </c>
      <c r="AD71">
        <f t="shared" si="4"/>
        <v>126.3324123196703</v>
      </c>
      <c r="AE71">
        <f>'IDT-1'!E71</f>
        <v>0</v>
      </c>
      <c r="AF71" s="26"/>
      <c r="AG71">
        <f t="shared" si="5"/>
        <v>126.3324123196703</v>
      </c>
      <c r="AI71" s="75">
        <f>PXIL!K71</f>
        <v>0</v>
      </c>
      <c r="AJ71" s="75">
        <f>PXIL!Q71</f>
        <v>0</v>
      </c>
      <c r="AK71" s="75">
        <f>RTM_IEX!K71</f>
        <v>14.45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1.3358641975308643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-0.22092050209205022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0.35955759999999992</v>
      </c>
      <c r="O72">
        <f>NDMC_ISGS_exbus!BB72</f>
        <v>79.367384633798878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0.96</v>
      </c>
      <c r="AB72" s="117">
        <f>-STOA!Q72</f>
        <v>0</v>
      </c>
      <c r="AC72">
        <f t="shared" si="3"/>
        <v>1.5031897761138717</v>
      </c>
      <c r="AD72">
        <f t="shared" si="4"/>
        <v>168.5686961531238</v>
      </c>
      <c r="AE72">
        <f>'IDT-1'!E72</f>
        <v>0</v>
      </c>
      <c r="AF72" s="26"/>
      <c r="AG72">
        <f t="shared" si="5"/>
        <v>168.5686961531238</v>
      </c>
      <c r="AI72" s="75">
        <f>PXIL!K72</f>
        <v>0</v>
      </c>
      <c r="AJ72" s="75">
        <f>PXIL!Q72</f>
        <v>0</v>
      </c>
      <c r="AK72" s="75">
        <f>RTM_IEX!K72</f>
        <v>28.9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57.79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1.3358641975308643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-0.22092050209205022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0.34693439999999992</v>
      </c>
      <c r="O73">
        <f>NDMC_ISGS_exbus!BB73</f>
        <v>79.991340630348688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10.02</v>
      </c>
      <c r="Z73" s="75">
        <f>IEX!Q73</f>
        <v>0</v>
      </c>
      <c r="AA73" s="117">
        <f>STOA!K73</f>
        <v>0.96</v>
      </c>
      <c r="AB73" s="117">
        <f>-STOA!Q73</f>
        <v>0</v>
      </c>
      <c r="AC73">
        <f t="shared" si="3"/>
        <v>1.50865750472351</v>
      </c>
      <c r="AD73">
        <f t="shared" si="4"/>
        <v>169.18456122106397</v>
      </c>
      <c r="AE73">
        <f>'IDT-1'!E73</f>
        <v>0</v>
      </c>
      <c r="AF73" s="26"/>
      <c r="AG73">
        <f t="shared" si="5"/>
        <v>169.18456122106397</v>
      </c>
      <c r="AI73" s="75">
        <f>PXIL!K73</f>
        <v>0</v>
      </c>
      <c r="AJ73" s="75">
        <f>PXIL!Q73</f>
        <v>0</v>
      </c>
      <c r="AK73" s="75">
        <f>RTM_IEX!K73</f>
        <v>28.9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47.78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1.3358641975308643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-0.22092050209205022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0.37340239999999997</v>
      </c>
      <c r="O74">
        <f>NDMC_ISGS_exbus!BB74</f>
        <v>81.554990420542595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17.53</v>
      </c>
      <c r="Z74" s="75">
        <f>IEX!Q74</f>
        <v>0</v>
      </c>
      <c r="AA74" s="117">
        <f>STOA!K74</f>
        <v>0.96</v>
      </c>
      <c r="AB74" s="117">
        <f>-STOA!Q74</f>
        <v>0</v>
      </c>
      <c r="AC74">
        <f t="shared" si="3"/>
        <v>1.5648905412772165</v>
      </c>
      <c r="AD74">
        <f t="shared" si="4"/>
        <v>175.51844597470418</v>
      </c>
      <c r="AE74">
        <f>'IDT-1'!E74</f>
        <v>0</v>
      </c>
      <c r="AF74" s="26"/>
      <c r="AG74">
        <f t="shared" si="5"/>
        <v>175.51844597470418</v>
      </c>
      <c r="AI74" s="75">
        <f>PXIL!K74</f>
        <v>0</v>
      </c>
      <c r="AJ74" s="75">
        <f>PXIL!Q74</f>
        <v>0</v>
      </c>
      <c r="AK74" s="75">
        <f>RTM_IEX!K74</f>
        <v>33.72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40.25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1.8229263746505129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-0.22092050209205022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0.32840679999999994</v>
      </c>
      <c r="O75">
        <f>NDMC_ISGS_exbus!BB75</f>
        <v>82.214558591298868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8.19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0.99765692705852449</v>
      </c>
      <c r="AD75">
        <f t="shared" si="4"/>
        <v>111.6273143367988</v>
      </c>
      <c r="AE75">
        <f>'IDT-1'!E75</f>
        <v>0</v>
      </c>
      <c r="AF75" s="26"/>
      <c r="AG75">
        <f t="shared" si="5"/>
        <v>111.6273143367988</v>
      </c>
      <c r="AI75" s="75">
        <f>PXIL!K75</f>
        <v>0</v>
      </c>
      <c r="AJ75" s="75">
        <f>PXIL!Q75</f>
        <v>0</v>
      </c>
      <c r="AK75" s="75">
        <f>RTM_IEX!K75</f>
        <v>6.76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10.99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1.3550208164891886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-0.22092050209205022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0.33227519999999994</v>
      </c>
      <c r="O76">
        <f>NDMC_ISGS_exbus!BB76</f>
        <v>83.45419701013445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29.19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1.3501462181524582</v>
      </c>
      <c r="AD76">
        <f t="shared" si="4"/>
        <v>151.33042630637914</v>
      </c>
      <c r="AE76">
        <f>'IDT-1'!E76</f>
        <v>0</v>
      </c>
      <c r="AF76" s="26"/>
      <c r="AG76">
        <f t="shared" si="5"/>
        <v>151.33042630637914</v>
      </c>
      <c r="AI76" s="75">
        <f>PXIL!K76</f>
        <v>0</v>
      </c>
      <c r="AJ76" s="75">
        <f>PXIL!Q76</f>
        <v>0</v>
      </c>
      <c r="AK76" s="75">
        <f>RTM_IEX!K76</f>
        <v>7.45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28.58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1.3550208164891886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-0.22092050209205022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0.48660399999999998</v>
      </c>
      <c r="O77">
        <f>NDMC_ISGS_exbus!BB77</f>
        <v>84.565223398598889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28.02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1.3138493438109451</v>
      </c>
      <c r="AD77">
        <f t="shared" si="4"/>
        <v>147.24207836918507</v>
      </c>
      <c r="AE77">
        <f>'IDT-1'!E77</f>
        <v>0</v>
      </c>
      <c r="AF77" s="26"/>
      <c r="AG77">
        <f t="shared" si="5"/>
        <v>147.24207836918507</v>
      </c>
      <c r="AI77" s="75">
        <f>PXIL!K77</f>
        <v>0</v>
      </c>
      <c r="AJ77" s="75">
        <f>PXIL!Q77</f>
        <v>0</v>
      </c>
      <c r="AK77" s="75">
        <f>RTM_IEX!K77</f>
        <v>2.11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29.7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1.3550208164891886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-0.22092050209205022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0.73682839999999983</v>
      </c>
      <c r="O78">
        <f>NDMC_ISGS_exbus!BB78</f>
        <v>87.481911012798861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23.32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1.3448861695359049</v>
      </c>
      <c r="AD78">
        <f t="shared" si="4"/>
        <v>150.73795355766009</v>
      </c>
      <c r="AE78">
        <f>'IDT-1'!E78</f>
        <v>0</v>
      </c>
      <c r="AF78" s="26"/>
      <c r="AG78">
        <f t="shared" si="5"/>
        <v>150.73795355766009</v>
      </c>
      <c r="AI78" s="75">
        <f>PXIL!K78</f>
        <v>0</v>
      </c>
      <c r="AJ78" s="75">
        <f>PXIL!Q78</f>
        <v>0</v>
      </c>
      <c r="AK78" s="75">
        <f>RTM_IEX!K78</f>
        <v>6.03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30.84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2.1042095416276894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-0.22092050209205022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0.8082919999999999</v>
      </c>
      <c r="O79">
        <f>NDMC_ISGS_exbus!BB79</f>
        <v>87.021911012798881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5.09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0.97889990999712384</v>
      </c>
      <c r="AD79">
        <f t="shared" si="4"/>
        <v>109.51459214233741</v>
      </c>
      <c r="AE79">
        <f>'IDT-1'!E79</f>
        <v>0</v>
      </c>
      <c r="AF79" s="26"/>
      <c r="AG79">
        <f t="shared" si="5"/>
        <v>109.51459214233741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13.15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1.3550208164891886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-0.22092050209205022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0.81012439999999986</v>
      </c>
      <c r="O80">
        <f>NDMC_ISGS_exbus!BB80</f>
        <v>87.021911012798881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16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1.3137631743359051</v>
      </c>
      <c r="AD80">
        <f t="shared" si="4"/>
        <v>147.23237255286011</v>
      </c>
      <c r="AE80">
        <f>'IDT-1'!E80</f>
        <v>0</v>
      </c>
      <c r="AF80" s="26"/>
      <c r="AG80">
        <f t="shared" si="5"/>
        <v>147.23237255286011</v>
      </c>
      <c r="AI80" s="75">
        <f>PXIL!K80</f>
        <v>0</v>
      </c>
      <c r="AJ80" s="75">
        <f>PXIL!Q80</f>
        <v>0</v>
      </c>
      <c r="AK80" s="75">
        <f>RTM_IEX!K80</f>
        <v>9.6199999999999992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31.42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1.3550208164891886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-0.22092050209205022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0.8365923999999999</v>
      </c>
      <c r="O81">
        <f>NDMC_ISGS_exbus!BB81</f>
        <v>87.021911012798881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0.81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15.32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1.279940092735905</v>
      </c>
      <c r="AD81">
        <f t="shared" si="4"/>
        <v>143.42266363446012</v>
      </c>
      <c r="AE81">
        <f>'IDT-1'!E81</f>
        <v>0</v>
      </c>
      <c r="AF81" s="26"/>
      <c r="AG81">
        <f t="shared" si="5"/>
        <v>143.42266363446012</v>
      </c>
      <c r="AI81" s="75">
        <f>PXIL!K81</f>
        <v>0</v>
      </c>
      <c r="AJ81" s="75">
        <f>PXIL!Q81</f>
        <v>0</v>
      </c>
      <c r="AK81" s="75">
        <f>RTM_IEX!K81</f>
        <v>5.95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32.82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-0.22092050209205022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0.85715599999999981</v>
      </c>
      <c r="O82">
        <f>NDMC_ISGS_exbus!BB82</f>
        <v>87.021911012798881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0.81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17.05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1.5069688099625813</v>
      </c>
      <c r="AD82">
        <f t="shared" si="4"/>
        <v>168.99435278390121</v>
      </c>
      <c r="AE82">
        <f>'IDT-1'!E82</f>
        <v>0</v>
      </c>
      <c r="AF82" s="26"/>
      <c r="AG82">
        <f t="shared" si="5"/>
        <v>168.99435278390121</v>
      </c>
      <c r="AI82" s="75">
        <f>PXIL!K82</f>
        <v>0</v>
      </c>
      <c r="AJ82" s="75">
        <f>PXIL!Q82</f>
        <v>0</v>
      </c>
      <c r="AK82" s="75">
        <f>RTM_IEX!K82</f>
        <v>21.37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40.700000000000003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-0.22092050209205022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0.90398400000000001</v>
      </c>
      <c r="O83">
        <f>NDMC_ISGS_exbus!BB83</f>
        <v>86.636007410687426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0.81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0.80772894466400036</v>
      </c>
      <c r="AD83">
        <f t="shared" si="4"/>
        <v>90.234517047088303</v>
      </c>
      <c r="AE83">
        <f>'IDT-1'!E83</f>
        <v>0</v>
      </c>
      <c r="AF83" s="26"/>
      <c r="AG83">
        <f t="shared" si="5"/>
        <v>90.234517047088303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2.1031750831569398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-0.22092050209205022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0.85023359999999981</v>
      </c>
      <c r="O84">
        <f>NDMC_ISGS_exbus!BB84</f>
        <v>86.143732486190189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0.81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1.3115639218084247</v>
      </c>
      <c r="AD84">
        <f t="shared" si="4"/>
        <v>146.98465674544664</v>
      </c>
      <c r="AE84">
        <f>'IDT-1'!E84</f>
        <v>0</v>
      </c>
      <c r="AF84" s="26"/>
      <c r="AG84">
        <f t="shared" si="5"/>
        <v>146.98465674544664</v>
      </c>
      <c r="AI84" s="75">
        <f>PXIL!K84</f>
        <v>0</v>
      </c>
      <c r="AJ84" s="75">
        <f>PXIL!Q84</f>
        <v>0</v>
      </c>
      <c r="AK84" s="75">
        <f>RTM_IEX!K84</f>
        <v>19.27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38.53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2.1031750831569398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-0.22092050209205022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0.83761039999999987</v>
      </c>
      <c r="O85">
        <f>NDMC_ISGS_exbus!BB85</f>
        <v>85.822531945602776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0.81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1.2237942728912556</v>
      </c>
      <c r="AD85">
        <f t="shared" si="4"/>
        <v>137.0986026537764</v>
      </c>
      <c r="AE85">
        <f>'IDT-1'!E85</f>
        <v>0</v>
      </c>
      <c r="AF85" s="26"/>
      <c r="AG85">
        <f t="shared" si="5"/>
        <v>137.0986026537764</v>
      </c>
      <c r="AI85" s="75">
        <f>PXIL!K85</f>
        <v>0</v>
      </c>
      <c r="AJ85" s="75">
        <f>PXIL!Q85</f>
        <v>0</v>
      </c>
      <c r="AK85" s="75">
        <f>RTM_IEX!K85</f>
        <v>9.6300000000000008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38.53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2.1031750831569398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-0.22092050209205022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0.79159679999999988</v>
      </c>
      <c r="O86">
        <f>NDMC_ISGS_exbus!BB86</f>
        <v>85.822531945602762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0.81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1.3505493532112554</v>
      </c>
      <c r="AD86">
        <f t="shared" si="4"/>
        <v>151.37583397345639</v>
      </c>
      <c r="AE86">
        <f>'IDT-1'!E86</f>
        <v>0</v>
      </c>
      <c r="AF86" s="26"/>
      <c r="AG86">
        <f t="shared" si="5"/>
        <v>151.37583397345639</v>
      </c>
      <c r="AI86" s="75">
        <f>PXIL!K86</f>
        <v>0</v>
      </c>
      <c r="AJ86" s="75">
        <f>PXIL!Q86</f>
        <v>0</v>
      </c>
      <c r="AK86" s="75">
        <f>RTM_IEX!K86</f>
        <v>24.08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38.53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2.1031750831569398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-0.22092050209205022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0.85226959999999974</v>
      </c>
      <c r="O87">
        <f>NDMC_ISGS_exbus!BB87</f>
        <v>86.002793341742219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0.80099757413728256</v>
      </c>
      <c r="AD87">
        <f t="shared" si="4"/>
        <v>89.476319948669826</v>
      </c>
      <c r="AE87">
        <f>'IDT-1'!E87</f>
        <v>0</v>
      </c>
      <c r="AF87" s="26"/>
      <c r="AG87">
        <f t="shared" si="5"/>
        <v>89.476319948669826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2.1031750831569398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-0.22092050209205022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0.86204239999999988</v>
      </c>
      <c r="O88">
        <f>NDMC_ISGS_exbus!BB88</f>
        <v>85.842531138402776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1.0539932673878956</v>
      </c>
      <c r="AD88">
        <f t="shared" si="4"/>
        <v>117.97283485207977</v>
      </c>
      <c r="AE88">
        <f>'IDT-1'!E88</f>
        <v>0</v>
      </c>
      <c r="AF88" s="26"/>
      <c r="AG88">
        <f t="shared" si="5"/>
        <v>117.97283485207977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28.9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2.1031750831569398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-0.22092050209205022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0.83842479999999997</v>
      </c>
      <c r="O89">
        <f>NDMC_ISGS_exbus!BB89</f>
        <v>85.842531138402776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1.0537854325078955</v>
      </c>
      <c r="AD89">
        <f t="shared" si="4"/>
        <v>117.94942508695978</v>
      </c>
      <c r="AE89">
        <f>'IDT-1'!E89</f>
        <v>0</v>
      </c>
      <c r="AF89" s="26"/>
      <c r="AG89">
        <f t="shared" si="5"/>
        <v>117.94942508695978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28.9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2.1031750831569398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-0.22092050209205022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0.9001155999999999</v>
      </c>
      <c r="O90">
        <f>NDMC_ISGS_exbus!BB90</f>
        <v>84.925688214302767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1.2158360938158155</v>
      </c>
      <c r="AD90">
        <f t="shared" si="4"/>
        <v>136.20222230155181</v>
      </c>
      <c r="AE90">
        <f>'IDT-1'!E90</f>
        <v>0</v>
      </c>
      <c r="AF90" s="26"/>
      <c r="AG90">
        <f t="shared" si="5"/>
        <v>136.20222230155181</v>
      </c>
      <c r="AI90" s="75">
        <f>PXIL!K90</f>
        <v>0</v>
      </c>
      <c r="AJ90" s="75">
        <f>PXIL!Q90</f>
        <v>0</v>
      </c>
      <c r="AK90" s="75">
        <f>RTM_IEX!K90</f>
        <v>19.27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28.9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2.1031750831569398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-0.22092050209205022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0.90194799999999975</v>
      </c>
      <c r="O91">
        <f>NDMC_ISGS_exbus!BB91</f>
        <v>84.205208066329789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0.7856159936336532</v>
      </c>
      <c r="AD91">
        <f t="shared" si="4"/>
        <v>87.743794653761015</v>
      </c>
      <c r="AE91">
        <f>'IDT-1'!E91</f>
        <v>0</v>
      </c>
      <c r="AF91" s="26"/>
      <c r="AG91">
        <f t="shared" si="5"/>
        <v>87.743794653761015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2.1031750831569398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-0.22092050209205022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0.9001155999999999</v>
      </c>
      <c r="O92">
        <f>NDMC_ISGS_exbus!BB92</f>
        <v>82.712216607529797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0.77246154367621322</v>
      </c>
      <c r="AD92">
        <f t="shared" si="4"/>
        <v>86.262125244918465</v>
      </c>
      <c r="AE92">
        <f>'IDT-1'!E92</f>
        <v>0</v>
      </c>
      <c r="AF92" s="26"/>
      <c r="AG92">
        <f t="shared" si="5"/>
        <v>86.262125244918465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2.1031750831569398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-0.22092050209205022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0.88728879999999977</v>
      </c>
      <c r="O93">
        <f>NDMC_ISGS_exbus!BB93</f>
        <v>82.538713916349394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0.7708218441538256</v>
      </c>
      <c r="AD93">
        <f t="shared" si="4"/>
        <v>86.077435453260449</v>
      </c>
      <c r="AE93">
        <f>'IDT-1'!E93</f>
        <v>0</v>
      </c>
      <c r="AF93" s="26"/>
      <c r="AG93">
        <f t="shared" si="5"/>
        <v>86.077435453260449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2.1031750831569398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-0.22092050209205022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0.91273879999999974</v>
      </c>
      <c r="O94">
        <f>NDMC_ISGS_exbus!BB94</f>
        <v>81.806278562149402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0.76460037303686579</v>
      </c>
      <c r="AD94">
        <f t="shared" si="4"/>
        <v>85.376671570177422</v>
      </c>
      <c r="AE94">
        <f>'IDT-1'!E94</f>
        <v>0</v>
      </c>
      <c r="AF94" s="26"/>
      <c r="AG94">
        <f t="shared" si="5"/>
        <v>85.376671570177422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2.1031750831569398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-0.22092050209205022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0.87079719999999983</v>
      </c>
      <c r="O95">
        <f>NDMC_ISGS_exbus!BB95</f>
        <v>80.362208151222632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1.0058434673407102</v>
      </c>
      <c r="AD95">
        <f t="shared" si="4"/>
        <v>112.54941646494682</v>
      </c>
      <c r="AE95">
        <f>'IDT-1'!E95</f>
        <v>0</v>
      </c>
      <c r="AF95" s="26"/>
      <c r="AG95">
        <f t="shared" si="5"/>
        <v>112.54941646494682</v>
      </c>
      <c r="AI95" s="75">
        <f>PXIL!K95</f>
        <v>0</v>
      </c>
      <c r="AJ95" s="75">
        <f>PXIL!Q95</f>
        <v>0</v>
      </c>
      <c r="AK95" s="75">
        <f>RTM_IEX!K95</f>
        <v>28.9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2.1031750831569398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-0.22092050209205022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0.88545639999999992</v>
      </c>
      <c r="O96">
        <f>NDMC_ISGS_exbus!BB96</f>
        <v>80.362208151222632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0.7516524683007102</v>
      </c>
      <c r="AD96">
        <f t="shared" si="4"/>
        <v>83.918266663986813</v>
      </c>
      <c r="AE96">
        <f>'IDT-1'!E96</f>
        <v>0</v>
      </c>
      <c r="AF96" s="26"/>
      <c r="AG96">
        <f t="shared" si="5"/>
        <v>83.918266663986813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2.1031750831569398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-0.22092050209205022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0.87364759999999997</v>
      </c>
      <c r="O97">
        <f>NDMC_ISGS_exbus!BB97</f>
        <v>79.785862096422633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0.74647670557847023</v>
      </c>
      <c r="AD97">
        <f t="shared" si="4"/>
        <v>83.335287571909049</v>
      </c>
      <c r="AE97">
        <f>'IDT-1'!E97</f>
        <v>0</v>
      </c>
      <c r="AF97" s="26"/>
      <c r="AG97">
        <f t="shared" si="5"/>
        <v>83.335287571909049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2.1031750831569398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-0.22092050209205022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0.86000639999999995</v>
      </c>
      <c r="O98">
        <f>NDMC_ISGS_exbus!BB98</f>
        <v>79.785862096422633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0.74635666301847026</v>
      </c>
      <c r="AD98">
        <f t="shared" si="4"/>
        <v>83.321766414469053</v>
      </c>
      <c r="AE98">
        <f>'IDT-1'!E98</f>
        <v>0</v>
      </c>
      <c r="AF98" s="26"/>
      <c r="AG98">
        <f t="shared" si="5"/>
        <v>83.321766414469053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4.7203547264576935E-2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-5.302092050209207E-3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1.9207013200000001E-2</v>
      </c>
      <c r="O99">
        <f t="shared" si="6"/>
        <v>1.8993549672089718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3.7139999999999986E-2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4.2432500000000005E-2</v>
      </c>
      <c r="Z99" s="75">
        <f t="shared" si="6"/>
        <v>0</v>
      </c>
      <c r="AA99" s="117">
        <f t="shared" si="6"/>
        <v>2.3039999999999967E-2</v>
      </c>
      <c r="AB99" s="117">
        <f t="shared" si="6"/>
        <v>0</v>
      </c>
      <c r="AC99">
        <f t="shared" si="6"/>
        <v>2.7329096551963309E-2</v>
      </c>
      <c r="AD99">
        <f t="shared" si="6"/>
        <v>3.0603668390713739</v>
      </c>
      <c r="AE99">
        <f t="shared" si="6"/>
        <v>0</v>
      </c>
      <c r="AG99">
        <f t="shared" si="6"/>
        <v>3.0603668390713739</v>
      </c>
      <c r="AI99">
        <f t="shared" si="6"/>
        <v>0</v>
      </c>
      <c r="AJ99">
        <f t="shared" si="6"/>
        <v>0</v>
      </c>
      <c r="AK99">
        <f t="shared" si="6"/>
        <v>0.34958999999999985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0.67863000000000029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44851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-5.0209205020920508E-2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0.13588010755062965</v>
      </c>
      <c r="AD3">
        <f>SUM(B3:AB3,AI3:AR3)-AC3</f>
        <v>15.143910687428448</v>
      </c>
      <c r="AE3">
        <f>'IDT-1'!D3</f>
        <v>0</v>
      </c>
      <c r="AF3" s="26"/>
      <c r="AG3">
        <f>SUM(AD3:AF3)</f>
        <v>15.143910687428448</v>
      </c>
      <c r="AI3" s="75">
        <f>PXIL!L3</f>
        <v>0</v>
      </c>
      <c r="AJ3" s="75">
        <f>PXIL!R3</f>
        <v>0</v>
      </c>
      <c r="AK3" s="75">
        <f>RTM_IEX!L3</f>
        <v>4.62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-5.0209205020920508E-2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0.13588010755062965</v>
      </c>
      <c r="AD4">
        <f t="shared" ref="AD4:AD67" si="1">SUM(B4:AB4,AI4:AR4)-AC4</f>
        <v>15.143910687428448</v>
      </c>
      <c r="AE4">
        <f>'IDT-1'!D4</f>
        <v>0</v>
      </c>
      <c r="AF4" s="26"/>
      <c r="AG4">
        <f t="shared" ref="AG4:AG67" si="2">SUM(AD4:AF4)</f>
        <v>15.143910687428448</v>
      </c>
      <c r="AI4" s="75">
        <f>PXIL!L4</f>
        <v>0</v>
      </c>
      <c r="AJ4" s="75">
        <f>PXIL!R4</f>
        <v>0</v>
      </c>
      <c r="AK4" s="75">
        <f>RTM_IEX!L4</f>
        <v>4.62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-5.0209205020920508E-2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6.74</v>
      </c>
      <c r="AB5" s="117">
        <f>-STOA!R5</f>
        <v>0</v>
      </c>
      <c r="AC5">
        <f t="shared" si="0"/>
        <v>0.12910410755062965</v>
      </c>
      <c r="AD5">
        <f t="shared" si="1"/>
        <v>14.380686687428449</v>
      </c>
      <c r="AE5">
        <f>'IDT-1'!D5</f>
        <v>0</v>
      </c>
      <c r="AF5" s="26"/>
      <c r="AG5">
        <f t="shared" si="2"/>
        <v>14.380686687428449</v>
      </c>
      <c r="AI5" s="75">
        <f>PXIL!L5</f>
        <v>0</v>
      </c>
      <c r="AJ5" s="75">
        <f>PXIL!R5</f>
        <v>0</v>
      </c>
      <c r="AK5" s="75">
        <f>RTM_IEX!L5</f>
        <v>3.85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-5.0209205020920508E-2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6.74</v>
      </c>
      <c r="AB6" s="117">
        <f>-STOA!R6</f>
        <v>0</v>
      </c>
      <c r="AC6">
        <f t="shared" si="0"/>
        <v>0.12910410755062965</v>
      </c>
      <c r="AD6">
        <f t="shared" si="1"/>
        <v>14.380686687428449</v>
      </c>
      <c r="AE6">
        <f>'IDT-1'!D6</f>
        <v>0</v>
      </c>
      <c r="AF6" s="26"/>
      <c r="AG6">
        <f t="shared" si="2"/>
        <v>14.380686687428449</v>
      </c>
      <c r="AI6" s="75">
        <f>PXIL!L6</f>
        <v>0</v>
      </c>
      <c r="AJ6" s="75">
        <f>PXIL!R6</f>
        <v>0</v>
      </c>
      <c r="AK6" s="75">
        <f>RTM_IEX!L6</f>
        <v>3.85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-5.0209205020920508E-2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6.74</v>
      </c>
      <c r="AB7" s="117">
        <f>-STOA!R7</f>
        <v>0</v>
      </c>
      <c r="AC7">
        <f t="shared" si="0"/>
        <v>0.16307210755062967</v>
      </c>
      <c r="AD7">
        <f t="shared" si="1"/>
        <v>18.206718687428449</v>
      </c>
      <c r="AE7">
        <f>'IDT-1'!D7</f>
        <v>0</v>
      </c>
      <c r="AF7" s="26"/>
      <c r="AG7">
        <f t="shared" si="2"/>
        <v>18.206718687428449</v>
      </c>
      <c r="AI7" s="75">
        <f>PXIL!L7</f>
        <v>0</v>
      </c>
      <c r="AJ7" s="75">
        <f>PXIL!R7</f>
        <v>0</v>
      </c>
      <c r="AK7" s="75">
        <f>RTM_IEX!L7</f>
        <v>7.71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-5.0209205020920508E-2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6.74</v>
      </c>
      <c r="AB8" s="117">
        <f>-STOA!R8</f>
        <v>0</v>
      </c>
      <c r="AC8">
        <f t="shared" si="0"/>
        <v>9.9448107550629661E-2</v>
      </c>
      <c r="AD8">
        <f t="shared" si="1"/>
        <v>11.040342687428449</v>
      </c>
      <c r="AE8">
        <f>'IDT-1'!D8</f>
        <v>0</v>
      </c>
      <c r="AF8" s="26"/>
      <c r="AG8">
        <f t="shared" si="2"/>
        <v>11.040342687428449</v>
      </c>
      <c r="AI8" s="75">
        <f>PXIL!L8</f>
        <v>0</v>
      </c>
      <c r="AJ8" s="75">
        <f>PXIL!R8</f>
        <v>0</v>
      </c>
      <c r="AK8" s="75">
        <f>RTM_IEX!L8</f>
        <v>0.48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-5.0209205020920508E-2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6.74</v>
      </c>
      <c r="AB9" s="117">
        <f>-STOA!R9</f>
        <v>0</v>
      </c>
      <c r="AC9">
        <f t="shared" si="0"/>
        <v>0.12655210755062965</v>
      </c>
      <c r="AD9">
        <f t="shared" si="1"/>
        <v>14.09323868742845</v>
      </c>
      <c r="AE9">
        <f>'IDT-1'!D9</f>
        <v>0</v>
      </c>
      <c r="AF9" s="26"/>
      <c r="AG9">
        <f t="shared" si="2"/>
        <v>14.09323868742845</v>
      </c>
      <c r="AI9" s="75">
        <f>PXIL!L9</f>
        <v>0</v>
      </c>
      <c r="AJ9" s="75">
        <f>PXIL!R9</f>
        <v>0</v>
      </c>
      <c r="AK9" s="75">
        <f>RTM_IEX!L9</f>
        <v>3.56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-5.0209205020920508E-2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6.74</v>
      </c>
      <c r="AB10" s="117">
        <f>-STOA!R10</f>
        <v>0</v>
      </c>
      <c r="AC10">
        <f t="shared" si="0"/>
        <v>0.12655210755062965</v>
      </c>
      <c r="AD10">
        <f t="shared" si="1"/>
        <v>14.09323868742845</v>
      </c>
      <c r="AE10">
        <f>'IDT-1'!D10</f>
        <v>0</v>
      </c>
      <c r="AF10" s="26"/>
      <c r="AG10">
        <f t="shared" si="2"/>
        <v>14.09323868742845</v>
      </c>
      <c r="AI10" s="75">
        <f>PXIL!L10</f>
        <v>0</v>
      </c>
      <c r="AJ10" s="75">
        <f>PXIL!R10</f>
        <v>0</v>
      </c>
      <c r="AK10" s="75">
        <f>RTM_IEX!L10</f>
        <v>3.56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-5.0209205020920508E-2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6.74</v>
      </c>
      <c r="AB11" s="117">
        <f>-STOA!R11</f>
        <v>0</v>
      </c>
      <c r="AC11">
        <f t="shared" si="0"/>
        <v>0.12488010755062966</v>
      </c>
      <c r="AD11">
        <f t="shared" si="1"/>
        <v>13.904910687428449</v>
      </c>
      <c r="AE11">
        <f>'IDT-1'!D11</f>
        <v>0</v>
      </c>
      <c r="AF11" s="26"/>
      <c r="AG11">
        <f t="shared" si="2"/>
        <v>13.904910687428449</v>
      </c>
      <c r="AI11" s="75">
        <f>PXIL!L11</f>
        <v>0</v>
      </c>
      <c r="AJ11" s="75">
        <f>PXIL!R11</f>
        <v>0</v>
      </c>
      <c r="AK11" s="75">
        <f>RTM_IEX!L11</f>
        <v>3.37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-5.0209205020920508E-2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6.74</v>
      </c>
      <c r="AB12" s="117">
        <f>-STOA!R12</f>
        <v>0</v>
      </c>
      <c r="AC12">
        <f t="shared" si="0"/>
        <v>0.12488010755062966</v>
      </c>
      <c r="AD12">
        <f t="shared" si="1"/>
        <v>13.904910687428449</v>
      </c>
      <c r="AE12">
        <f>'IDT-1'!D12</f>
        <v>0</v>
      </c>
      <c r="AF12" s="26"/>
      <c r="AG12">
        <f t="shared" si="2"/>
        <v>13.904910687428449</v>
      </c>
      <c r="AI12" s="75">
        <f>PXIL!L12</f>
        <v>0</v>
      </c>
      <c r="AJ12" s="75">
        <f>PXIL!R12</f>
        <v>0</v>
      </c>
      <c r="AK12" s="75">
        <f>RTM_IEX!L12</f>
        <v>3.37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-5.0209205020920508E-2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6.74</v>
      </c>
      <c r="AB13" s="117">
        <f>-STOA!R13</f>
        <v>0</v>
      </c>
      <c r="AC13">
        <f t="shared" si="0"/>
        <v>0.15876010755062964</v>
      </c>
      <c r="AD13">
        <f t="shared" si="1"/>
        <v>17.721030687428449</v>
      </c>
      <c r="AE13">
        <f>'IDT-1'!D13</f>
        <v>0</v>
      </c>
      <c r="AF13" s="26"/>
      <c r="AG13">
        <f t="shared" si="2"/>
        <v>17.721030687428449</v>
      </c>
      <c r="AI13" s="75">
        <f>PXIL!L13</f>
        <v>0</v>
      </c>
      <c r="AJ13" s="75">
        <f>PXIL!R13</f>
        <v>0</v>
      </c>
      <c r="AK13" s="75">
        <f>RTM_IEX!L13</f>
        <v>7.22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-5.0209205020920508E-2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6.74</v>
      </c>
      <c r="AB14" s="117">
        <f>-STOA!R14</f>
        <v>0</v>
      </c>
      <c r="AC14">
        <f t="shared" si="0"/>
        <v>9.5224107550629655E-2</v>
      </c>
      <c r="AD14">
        <f t="shared" si="1"/>
        <v>10.564566687428449</v>
      </c>
      <c r="AE14">
        <f>'IDT-1'!D14</f>
        <v>0</v>
      </c>
      <c r="AF14" s="26"/>
      <c r="AG14">
        <f t="shared" si="2"/>
        <v>10.564566687428449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-5.0209205020920508E-2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6.74</v>
      </c>
      <c r="AB15" s="117">
        <f>-STOA!R15</f>
        <v>0</v>
      </c>
      <c r="AC15">
        <f t="shared" si="0"/>
        <v>0.12408810755062966</v>
      </c>
      <c r="AD15">
        <f t="shared" si="1"/>
        <v>13.815702687428448</v>
      </c>
      <c r="AE15">
        <f>'IDT-1'!D15</f>
        <v>0</v>
      </c>
      <c r="AF15" s="26"/>
      <c r="AG15">
        <f t="shared" si="2"/>
        <v>13.815702687428448</v>
      </c>
      <c r="AI15" s="75">
        <f>PXIL!L15</f>
        <v>0</v>
      </c>
      <c r="AJ15" s="75">
        <f>PXIL!R15</f>
        <v>0</v>
      </c>
      <c r="AK15" s="75">
        <f>RTM_IEX!L15</f>
        <v>3.28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-5.0209205020920508E-2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6.74</v>
      </c>
      <c r="AB16" s="117">
        <f>-STOA!R16</f>
        <v>0</v>
      </c>
      <c r="AC16">
        <f t="shared" si="0"/>
        <v>0.12408810755062966</v>
      </c>
      <c r="AD16">
        <f t="shared" si="1"/>
        <v>13.815702687428448</v>
      </c>
      <c r="AE16">
        <f>'IDT-1'!D16</f>
        <v>0</v>
      </c>
      <c r="AF16" s="26"/>
      <c r="AG16">
        <f t="shared" si="2"/>
        <v>13.815702687428448</v>
      </c>
      <c r="AI16" s="75">
        <f>PXIL!L16</f>
        <v>0</v>
      </c>
      <c r="AJ16" s="75">
        <f>PXIL!R16</f>
        <v>0</v>
      </c>
      <c r="AK16" s="75">
        <f>RTM_IEX!L16</f>
        <v>3.28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-5.0209205020920508E-2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6.74</v>
      </c>
      <c r="AB17" s="117">
        <f>-STOA!R17</f>
        <v>0</v>
      </c>
      <c r="AC17">
        <f t="shared" si="0"/>
        <v>0.12576010755062966</v>
      </c>
      <c r="AD17">
        <f t="shared" si="1"/>
        <v>14.00403068742845</v>
      </c>
      <c r="AE17">
        <f>'IDT-1'!D17</f>
        <v>0</v>
      </c>
      <c r="AF17" s="26"/>
      <c r="AG17">
        <f t="shared" si="2"/>
        <v>14.00403068742845</v>
      </c>
      <c r="AI17" s="75">
        <f>PXIL!L17</f>
        <v>0</v>
      </c>
      <c r="AJ17" s="75">
        <f>PXIL!R17</f>
        <v>0</v>
      </c>
      <c r="AK17" s="75">
        <f>RTM_IEX!L17</f>
        <v>3.47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-5.0209205020920508E-2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6.74</v>
      </c>
      <c r="AB18" s="117">
        <f>-STOA!R18</f>
        <v>0</v>
      </c>
      <c r="AC18">
        <f t="shared" si="0"/>
        <v>0.12576010755062966</v>
      </c>
      <c r="AD18">
        <f t="shared" si="1"/>
        <v>14.00403068742845</v>
      </c>
      <c r="AE18">
        <f>'IDT-1'!D18</f>
        <v>0</v>
      </c>
      <c r="AF18" s="26"/>
      <c r="AG18">
        <f t="shared" si="2"/>
        <v>14.00403068742845</v>
      </c>
      <c r="AI18" s="75">
        <f>PXIL!L18</f>
        <v>0</v>
      </c>
      <c r="AJ18" s="75">
        <f>PXIL!R18</f>
        <v>0</v>
      </c>
      <c r="AK18" s="75">
        <f>RTM_IEX!L18</f>
        <v>3.47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-5.0209205020920508E-2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6.74</v>
      </c>
      <c r="AB19" s="117">
        <f>-STOA!R19</f>
        <v>0</v>
      </c>
      <c r="AC19">
        <f t="shared" si="0"/>
        <v>0.15708810755062966</v>
      </c>
      <c r="AD19">
        <f t="shared" si="1"/>
        <v>17.532702687428447</v>
      </c>
      <c r="AE19">
        <f>'IDT-1'!D19</f>
        <v>0</v>
      </c>
      <c r="AF19" s="26"/>
      <c r="AG19">
        <f t="shared" si="2"/>
        <v>17.532702687428447</v>
      </c>
      <c r="AI19" s="75">
        <f>PXIL!L19</f>
        <v>0</v>
      </c>
      <c r="AJ19" s="75">
        <f>PXIL!R19</f>
        <v>0</v>
      </c>
      <c r="AK19" s="75">
        <f>RTM_IEX!L19</f>
        <v>7.03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-5.0209205020920508E-2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6.74</v>
      </c>
      <c r="AB20" s="117">
        <f>-STOA!R20</f>
        <v>0</v>
      </c>
      <c r="AC20">
        <f t="shared" si="0"/>
        <v>9.5224107550629655E-2</v>
      </c>
      <c r="AD20">
        <f t="shared" si="1"/>
        <v>10.564566687428449</v>
      </c>
      <c r="AE20">
        <f>'IDT-1'!D20</f>
        <v>0</v>
      </c>
      <c r="AF20" s="26"/>
      <c r="AG20">
        <f t="shared" si="2"/>
        <v>10.564566687428449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-5.0209205020920508E-2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6.74</v>
      </c>
      <c r="AB21" s="117">
        <f>-STOA!R21</f>
        <v>0</v>
      </c>
      <c r="AC21">
        <f t="shared" si="0"/>
        <v>0.12576010755062966</v>
      </c>
      <c r="AD21">
        <f t="shared" si="1"/>
        <v>14.00403068742845</v>
      </c>
      <c r="AE21">
        <f>'IDT-1'!D21</f>
        <v>0</v>
      </c>
      <c r="AF21" s="26"/>
      <c r="AG21">
        <f t="shared" si="2"/>
        <v>14.00403068742845</v>
      </c>
      <c r="AI21" s="75">
        <f>PXIL!L21</f>
        <v>0</v>
      </c>
      <c r="AJ21" s="75">
        <f>PXIL!R21</f>
        <v>0</v>
      </c>
      <c r="AK21" s="75">
        <f>RTM_IEX!L21</f>
        <v>3.47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-5.0209205020920508E-2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6.74</v>
      </c>
      <c r="AB22" s="117">
        <f>-STOA!R22</f>
        <v>0</v>
      </c>
      <c r="AC22">
        <f t="shared" si="0"/>
        <v>0.13253610755062967</v>
      </c>
      <c r="AD22">
        <f t="shared" si="1"/>
        <v>14.76725468742845</v>
      </c>
      <c r="AE22">
        <f>'IDT-1'!D22</f>
        <v>0</v>
      </c>
      <c r="AF22" s="26"/>
      <c r="AG22">
        <f t="shared" si="2"/>
        <v>14.76725468742845</v>
      </c>
      <c r="AI22" s="75">
        <f>PXIL!L22</f>
        <v>0</v>
      </c>
      <c r="AJ22" s="75">
        <f>PXIL!R22</f>
        <v>0</v>
      </c>
      <c r="AK22" s="75">
        <f>RTM_IEX!L22</f>
        <v>4.24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-5.0209205020920508E-2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6.74</v>
      </c>
      <c r="AB23" s="117">
        <f>-STOA!R23</f>
        <v>0</v>
      </c>
      <c r="AC23">
        <f t="shared" si="0"/>
        <v>0.13332810755062965</v>
      </c>
      <c r="AD23">
        <f t="shared" si="1"/>
        <v>14.856462687428449</v>
      </c>
      <c r="AE23">
        <f>'IDT-1'!D23</f>
        <v>0</v>
      </c>
      <c r="AF23" s="26"/>
      <c r="AG23">
        <f t="shared" si="2"/>
        <v>14.856462687428449</v>
      </c>
      <c r="AI23" s="75">
        <f>PXIL!L23</f>
        <v>0</v>
      </c>
      <c r="AJ23" s="75">
        <f>PXIL!R23</f>
        <v>0</v>
      </c>
      <c r="AK23" s="75">
        <f>RTM_IEX!L23</f>
        <v>4.33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-5.0209205020920508E-2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6.74</v>
      </c>
      <c r="AB24" s="117">
        <f>-STOA!R24</f>
        <v>0</v>
      </c>
      <c r="AC24">
        <f t="shared" si="0"/>
        <v>0.14353610755062968</v>
      </c>
      <c r="AD24">
        <f t="shared" si="1"/>
        <v>16.006254687428449</v>
      </c>
      <c r="AE24">
        <f>'IDT-1'!D24</f>
        <v>0</v>
      </c>
      <c r="AF24" s="26"/>
      <c r="AG24">
        <f t="shared" si="2"/>
        <v>16.006254687428449</v>
      </c>
      <c r="AI24" s="75">
        <f>PXIL!L24</f>
        <v>0</v>
      </c>
      <c r="AJ24" s="75">
        <f>PXIL!R24</f>
        <v>0</v>
      </c>
      <c r="AK24" s="75">
        <f>RTM_IEX!L24</f>
        <v>5.49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-5.0209205020920508E-2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6.74</v>
      </c>
      <c r="AB25" s="117">
        <f>-STOA!R25</f>
        <v>0</v>
      </c>
      <c r="AC25">
        <f t="shared" si="0"/>
        <v>0.20372810755062964</v>
      </c>
      <c r="AD25">
        <f t="shared" si="1"/>
        <v>22.786062687428448</v>
      </c>
      <c r="AE25">
        <f>'IDT-1'!D25</f>
        <v>0</v>
      </c>
      <c r="AF25" s="26"/>
      <c r="AG25">
        <f t="shared" si="2"/>
        <v>22.786062687428448</v>
      </c>
      <c r="AI25" s="75">
        <f>PXIL!L25</f>
        <v>0</v>
      </c>
      <c r="AJ25" s="75">
        <f>PXIL!R25</f>
        <v>0</v>
      </c>
      <c r="AK25" s="75">
        <f>RTM_IEX!L25</f>
        <v>12.33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-5.0209205020920508E-2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6.74</v>
      </c>
      <c r="AB26" s="117">
        <f>-STOA!R26</f>
        <v>0</v>
      </c>
      <c r="AC26">
        <f t="shared" si="0"/>
        <v>0.13931210755062967</v>
      </c>
      <c r="AD26">
        <f t="shared" si="1"/>
        <v>15.530478687428449</v>
      </c>
      <c r="AE26">
        <f>'IDT-1'!D26</f>
        <v>0</v>
      </c>
      <c r="AF26" s="26"/>
      <c r="AG26">
        <f t="shared" si="2"/>
        <v>15.530478687428449</v>
      </c>
      <c r="AI26" s="75">
        <f>PXIL!L26</f>
        <v>0</v>
      </c>
      <c r="AJ26" s="75">
        <f>PXIL!R26</f>
        <v>0</v>
      </c>
      <c r="AK26" s="75">
        <f>RTM_IEX!L26</f>
        <v>5.01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-5.0209205020920508E-2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6.74</v>
      </c>
      <c r="AB27" s="117">
        <f>-STOA!R27</f>
        <v>0</v>
      </c>
      <c r="AC27">
        <f t="shared" si="0"/>
        <v>0.17319210755062964</v>
      </c>
      <c r="AD27">
        <f t="shared" si="1"/>
        <v>19.34659868742845</v>
      </c>
      <c r="AE27">
        <f>'IDT-1'!D27</f>
        <v>0</v>
      </c>
      <c r="AF27" s="26"/>
      <c r="AG27">
        <f t="shared" si="2"/>
        <v>19.34659868742845</v>
      </c>
      <c r="AI27" s="75">
        <f>PXIL!L27</f>
        <v>0</v>
      </c>
      <c r="AJ27" s="75">
        <f>PXIL!R27</f>
        <v>0</v>
      </c>
      <c r="AK27" s="75">
        <f>RTM_IEX!L27</f>
        <v>8.86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-5.0209205020920508E-2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6.74</v>
      </c>
      <c r="AB28" s="117">
        <f>-STOA!R28</f>
        <v>0</v>
      </c>
      <c r="AC28">
        <f t="shared" si="0"/>
        <v>0.17996810755062967</v>
      </c>
      <c r="AD28">
        <f t="shared" si="1"/>
        <v>20.109822687428451</v>
      </c>
      <c r="AE28">
        <f>'IDT-1'!D28</f>
        <v>0</v>
      </c>
      <c r="AF28" s="26"/>
      <c r="AG28">
        <f t="shared" si="2"/>
        <v>20.109822687428451</v>
      </c>
      <c r="AI28" s="75">
        <f>PXIL!L28</f>
        <v>0</v>
      </c>
      <c r="AJ28" s="75">
        <f>PXIL!R28</f>
        <v>0</v>
      </c>
      <c r="AK28" s="75">
        <f>RTM_IEX!L28</f>
        <v>9.6300000000000008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-5.0209205020920508E-2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6.74</v>
      </c>
      <c r="AB29" s="117">
        <f>-STOA!R29</f>
        <v>0</v>
      </c>
      <c r="AC29">
        <f t="shared" si="0"/>
        <v>0.14318410755062966</v>
      </c>
      <c r="AD29">
        <f t="shared" si="1"/>
        <v>15.966606687428451</v>
      </c>
      <c r="AE29">
        <f>'IDT-1'!D29</f>
        <v>0</v>
      </c>
      <c r="AF29" s="26"/>
      <c r="AG29">
        <f t="shared" si="2"/>
        <v>15.966606687428451</v>
      </c>
      <c r="AI29" s="75">
        <f>PXIL!L29</f>
        <v>0</v>
      </c>
      <c r="AJ29" s="75">
        <f>PXIL!R29</f>
        <v>0</v>
      </c>
      <c r="AK29" s="75">
        <f>RTM_IEX!L29</f>
        <v>5.45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-5.0209205020920508E-2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6.74</v>
      </c>
      <c r="AB30" s="117">
        <f>-STOA!R30</f>
        <v>0</v>
      </c>
      <c r="AC30">
        <f t="shared" si="0"/>
        <v>0.18595210755062966</v>
      </c>
      <c r="AD30">
        <f t="shared" si="1"/>
        <v>20.78383868742845</v>
      </c>
      <c r="AE30">
        <f>'IDT-1'!D30</f>
        <v>0</v>
      </c>
      <c r="AF30" s="26"/>
      <c r="AG30">
        <f t="shared" si="2"/>
        <v>20.78383868742845</v>
      </c>
      <c r="AI30" s="75">
        <f>PXIL!L30</f>
        <v>0</v>
      </c>
      <c r="AJ30" s="75">
        <f>PXIL!R30</f>
        <v>0</v>
      </c>
      <c r="AK30" s="75">
        <f>RTM_IEX!L30</f>
        <v>10.31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-5.0209205020920508E-2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6.74</v>
      </c>
      <c r="AB31" s="117">
        <f>-STOA!R31</f>
        <v>0</v>
      </c>
      <c r="AC31">
        <f t="shared" si="0"/>
        <v>0.25626410755062967</v>
      </c>
      <c r="AD31">
        <f t="shared" si="1"/>
        <v>28.703526687428447</v>
      </c>
      <c r="AE31">
        <f>'IDT-1'!D31</f>
        <v>0</v>
      </c>
      <c r="AF31" s="26"/>
      <c r="AG31">
        <f t="shared" si="2"/>
        <v>28.703526687428447</v>
      </c>
      <c r="AI31" s="75">
        <f>PXIL!L31</f>
        <v>0</v>
      </c>
      <c r="AJ31" s="75">
        <f>PXIL!R31</f>
        <v>0</v>
      </c>
      <c r="AK31" s="75">
        <f>RTM_IEX!L31</f>
        <v>18.3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-5.0209205020920508E-2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6.74</v>
      </c>
      <c r="AB32" s="117">
        <f>-STOA!R32</f>
        <v>0</v>
      </c>
      <c r="AC32">
        <f t="shared" si="0"/>
        <v>0.18850410755062966</v>
      </c>
      <c r="AD32">
        <f t="shared" si="1"/>
        <v>21.071286687428451</v>
      </c>
      <c r="AE32">
        <f>'IDT-1'!D32</f>
        <v>0</v>
      </c>
      <c r="AF32" s="26"/>
      <c r="AG32">
        <f t="shared" si="2"/>
        <v>21.071286687428451</v>
      </c>
      <c r="AI32" s="75">
        <f>PXIL!L32</f>
        <v>0</v>
      </c>
      <c r="AJ32" s="75">
        <f>PXIL!R32</f>
        <v>0</v>
      </c>
      <c r="AK32" s="75">
        <f>RTM_IEX!L32</f>
        <v>10.6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-5.0209205020920508E-2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6.74</v>
      </c>
      <c r="AB33" s="117">
        <f>-STOA!R33</f>
        <v>0</v>
      </c>
      <c r="AC33">
        <f t="shared" si="0"/>
        <v>0.21648810755062964</v>
      </c>
      <c r="AD33">
        <f t="shared" si="1"/>
        <v>24.22330268742845</v>
      </c>
      <c r="AE33">
        <f>'IDT-1'!D33</f>
        <v>0</v>
      </c>
      <c r="AF33" s="26"/>
      <c r="AG33">
        <f t="shared" si="2"/>
        <v>24.22330268742845</v>
      </c>
      <c r="AI33" s="75">
        <f>PXIL!L33</f>
        <v>0</v>
      </c>
      <c r="AJ33" s="75">
        <f>PXIL!R33</f>
        <v>0</v>
      </c>
      <c r="AK33" s="75">
        <f>RTM_IEX!L33</f>
        <v>13.78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-5.0209205020920508E-2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6.74</v>
      </c>
      <c r="AB34" s="117">
        <f>-STOA!R34</f>
        <v>0</v>
      </c>
      <c r="AC34">
        <f t="shared" si="0"/>
        <v>0.21472810755062965</v>
      </c>
      <c r="AD34">
        <f t="shared" si="1"/>
        <v>24.025062687428449</v>
      </c>
      <c r="AE34">
        <f>'IDT-1'!D34</f>
        <v>0</v>
      </c>
      <c r="AF34" s="26"/>
      <c r="AG34">
        <f t="shared" si="2"/>
        <v>24.025062687428449</v>
      </c>
      <c r="AI34" s="75">
        <f>PXIL!L34</f>
        <v>0</v>
      </c>
      <c r="AJ34" s="75">
        <f>PXIL!R34</f>
        <v>0</v>
      </c>
      <c r="AK34" s="75">
        <f>RTM_IEX!L34</f>
        <v>13.58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-5.0209205020920508E-2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6.74</v>
      </c>
      <c r="AB35" s="117">
        <f>-STOA!R35</f>
        <v>0</v>
      </c>
      <c r="AC35">
        <f t="shared" si="0"/>
        <v>0.21560810755062965</v>
      </c>
      <c r="AD35">
        <f t="shared" si="1"/>
        <v>24.124182687428451</v>
      </c>
      <c r="AE35">
        <f>'IDT-1'!D35</f>
        <v>0</v>
      </c>
      <c r="AF35" s="26"/>
      <c r="AG35">
        <f t="shared" si="2"/>
        <v>24.124182687428451</v>
      </c>
      <c r="AI35" s="75">
        <f>PXIL!L35</f>
        <v>0</v>
      </c>
      <c r="AJ35" s="75">
        <f>PXIL!R35</f>
        <v>0</v>
      </c>
      <c r="AK35" s="75">
        <f>RTM_IEX!L35</f>
        <v>13.68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-5.0209205020920508E-2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6.74</v>
      </c>
      <c r="AB36" s="117">
        <f>-STOA!R36</f>
        <v>0</v>
      </c>
      <c r="AC36">
        <f t="shared" si="0"/>
        <v>0.21472810755062965</v>
      </c>
      <c r="AD36">
        <f t="shared" si="1"/>
        <v>24.025062687428449</v>
      </c>
      <c r="AE36">
        <f>'IDT-1'!D36</f>
        <v>0</v>
      </c>
      <c r="AF36" s="26"/>
      <c r="AG36">
        <f t="shared" si="2"/>
        <v>24.025062687428449</v>
      </c>
      <c r="AI36" s="75">
        <f>PXIL!L36</f>
        <v>0</v>
      </c>
      <c r="AJ36" s="75">
        <f>PXIL!R36</f>
        <v>0</v>
      </c>
      <c r="AK36" s="75">
        <f>RTM_IEX!L36</f>
        <v>13.58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-5.0209205020920508E-2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6.74</v>
      </c>
      <c r="AB37" s="117">
        <f>-STOA!R37</f>
        <v>0</v>
      </c>
      <c r="AC37">
        <f t="shared" si="0"/>
        <v>0.25969610755062966</v>
      </c>
      <c r="AD37">
        <f t="shared" si="1"/>
        <v>29.090094687428447</v>
      </c>
      <c r="AE37">
        <f>'IDT-1'!D37</f>
        <v>0</v>
      </c>
      <c r="AF37" s="26"/>
      <c r="AG37">
        <f t="shared" si="2"/>
        <v>29.090094687428447</v>
      </c>
      <c r="AI37" s="75">
        <f>PXIL!L37</f>
        <v>0</v>
      </c>
      <c r="AJ37" s="75">
        <f>PXIL!R37</f>
        <v>0</v>
      </c>
      <c r="AK37" s="75">
        <f>RTM_IEX!L37</f>
        <v>18.690000000000001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-5.0209205020920508E-2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6.74</v>
      </c>
      <c r="AB38" s="117">
        <f>-STOA!R38</f>
        <v>0</v>
      </c>
      <c r="AC38">
        <f t="shared" si="0"/>
        <v>0.19017610755062964</v>
      </c>
      <c r="AD38">
        <f t="shared" si="1"/>
        <v>21.259614687428449</v>
      </c>
      <c r="AE38">
        <f>'IDT-1'!D38</f>
        <v>0</v>
      </c>
      <c r="AF38" s="26"/>
      <c r="AG38">
        <f t="shared" si="2"/>
        <v>21.259614687428449</v>
      </c>
      <c r="AI38" s="75">
        <f>PXIL!L38</f>
        <v>0</v>
      </c>
      <c r="AJ38" s="75">
        <f>PXIL!R38</f>
        <v>0</v>
      </c>
      <c r="AK38" s="75">
        <f>RTM_IEX!L38</f>
        <v>10.79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-5.0209205020920508E-2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6.74</v>
      </c>
      <c r="AB39" s="117">
        <f>-STOA!R39</f>
        <v>0</v>
      </c>
      <c r="AC39">
        <f t="shared" si="0"/>
        <v>0.21895210755062966</v>
      </c>
      <c r="AD39">
        <f t="shared" si="1"/>
        <v>24.500838687428448</v>
      </c>
      <c r="AE39">
        <f>'IDT-1'!D39</f>
        <v>0</v>
      </c>
      <c r="AF39" s="26"/>
      <c r="AG39">
        <f t="shared" si="2"/>
        <v>24.500838687428448</v>
      </c>
      <c r="AI39" s="75">
        <f>PXIL!L39</f>
        <v>0</v>
      </c>
      <c r="AJ39" s="75">
        <f>PXIL!R39</f>
        <v>0</v>
      </c>
      <c r="AK39" s="75">
        <f>RTM_IEX!L39</f>
        <v>14.06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-5.0209205020920508E-2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6.74</v>
      </c>
      <c r="AB40" s="117">
        <f>-STOA!R40</f>
        <v>0</v>
      </c>
      <c r="AC40">
        <f t="shared" si="0"/>
        <v>0.21816010755062967</v>
      </c>
      <c r="AD40">
        <f t="shared" si="1"/>
        <v>24.411630687428449</v>
      </c>
      <c r="AE40">
        <f>'IDT-1'!D40</f>
        <v>0</v>
      </c>
      <c r="AF40" s="26"/>
      <c r="AG40">
        <f t="shared" si="2"/>
        <v>24.411630687428449</v>
      </c>
      <c r="AI40" s="75">
        <f>PXIL!L40</f>
        <v>0</v>
      </c>
      <c r="AJ40" s="75">
        <f>PXIL!R40</f>
        <v>0</v>
      </c>
      <c r="AK40" s="75">
        <f>RTM_IEX!L40</f>
        <v>13.97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-5.0209205020920508E-2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6.74</v>
      </c>
      <c r="AB41" s="117">
        <f>-STOA!R41</f>
        <v>0</v>
      </c>
      <c r="AC41">
        <f t="shared" si="0"/>
        <v>0.21816010755062967</v>
      </c>
      <c r="AD41">
        <f t="shared" si="1"/>
        <v>24.411630687428449</v>
      </c>
      <c r="AE41">
        <f>'IDT-1'!D41</f>
        <v>0</v>
      </c>
      <c r="AF41" s="26"/>
      <c r="AG41">
        <f t="shared" si="2"/>
        <v>24.411630687428449</v>
      </c>
      <c r="AI41" s="75">
        <f>PXIL!L41</f>
        <v>0</v>
      </c>
      <c r="AJ41" s="75">
        <f>PXIL!R41</f>
        <v>0</v>
      </c>
      <c r="AK41" s="75">
        <f>RTM_IEX!L41</f>
        <v>13.97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-5.0209205020920508E-2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6.74</v>
      </c>
      <c r="AB42" s="117">
        <f>-STOA!R42</f>
        <v>0</v>
      </c>
      <c r="AC42">
        <f t="shared" si="0"/>
        <v>0.21895210755062966</v>
      </c>
      <c r="AD42">
        <f t="shared" si="1"/>
        <v>24.500838687428448</v>
      </c>
      <c r="AE42">
        <f>'IDT-1'!D42</f>
        <v>0</v>
      </c>
      <c r="AF42" s="26"/>
      <c r="AG42">
        <f t="shared" si="2"/>
        <v>24.500838687428448</v>
      </c>
      <c r="AI42" s="75">
        <f>PXIL!L42</f>
        <v>0</v>
      </c>
      <c r="AJ42" s="75">
        <f>PXIL!R42</f>
        <v>0</v>
      </c>
      <c r="AK42" s="75">
        <f>RTM_IEX!L42</f>
        <v>14.06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-5.0209205020920508E-2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6.74</v>
      </c>
      <c r="AB43" s="117">
        <f>-STOA!R43</f>
        <v>0</v>
      </c>
      <c r="AC43">
        <f t="shared" si="0"/>
        <v>0.26480010755062966</v>
      </c>
      <c r="AD43">
        <f t="shared" si="1"/>
        <v>29.664990687428446</v>
      </c>
      <c r="AE43">
        <f>'IDT-1'!D43</f>
        <v>0</v>
      </c>
      <c r="AF43" s="26"/>
      <c r="AG43">
        <f t="shared" si="2"/>
        <v>29.664990687428446</v>
      </c>
      <c r="AI43" s="75">
        <f>PXIL!L43</f>
        <v>0</v>
      </c>
      <c r="AJ43" s="75">
        <f>PXIL!R43</f>
        <v>0</v>
      </c>
      <c r="AK43" s="75">
        <f>RTM_IEX!L43</f>
        <v>19.27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-5.0209205020920508E-2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6.74</v>
      </c>
      <c r="AB44" s="117">
        <f>-STOA!R44</f>
        <v>0</v>
      </c>
      <c r="AC44">
        <f t="shared" si="0"/>
        <v>0.19105610755062968</v>
      </c>
      <c r="AD44">
        <f t="shared" si="1"/>
        <v>21.358734687428452</v>
      </c>
      <c r="AE44">
        <f>'IDT-1'!D44</f>
        <v>0</v>
      </c>
      <c r="AF44" s="26"/>
      <c r="AG44">
        <f t="shared" si="2"/>
        <v>21.358734687428452</v>
      </c>
      <c r="AI44" s="75">
        <f>PXIL!L44</f>
        <v>0</v>
      </c>
      <c r="AJ44" s="75">
        <f>PXIL!R44</f>
        <v>0</v>
      </c>
      <c r="AK44" s="75">
        <f>RTM_IEX!L44</f>
        <v>10.89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-5.0209205020920508E-2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6.74</v>
      </c>
      <c r="AB45" s="117">
        <f>-STOA!R45</f>
        <v>0</v>
      </c>
      <c r="AC45">
        <f t="shared" si="0"/>
        <v>0.21393610755062967</v>
      </c>
      <c r="AD45">
        <f t="shared" si="1"/>
        <v>23.935854687428449</v>
      </c>
      <c r="AE45">
        <f>'IDT-1'!D45</f>
        <v>0</v>
      </c>
      <c r="AF45" s="26"/>
      <c r="AG45">
        <f t="shared" si="2"/>
        <v>23.935854687428449</v>
      </c>
      <c r="AI45" s="75">
        <f>PXIL!L45</f>
        <v>0</v>
      </c>
      <c r="AJ45" s="75">
        <f>PXIL!R45</f>
        <v>0</v>
      </c>
      <c r="AK45" s="75">
        <f>RTM_IEX!L45</f>
        <v>13.49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-5.0209205020920508E-2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6.74</v>
      </c>
      <c r="AB46" s="117">
        <f>-STOA!R46</f>
        <v>0</v>
      </c>
      <c r="AC46">
        <f t="shared" si="0"/>
        <v>0.21217610755062966</v>
      </c>
      <c r="AD46">
        <f t="shared" si="1"/>
        <v>23.737614687428451</v>
      </c>
      <c r="AE46">
        <f>'IDT-1'!D46</f>
        <v>0</v>
      </c>
      <c r="AF46" s="26"/>
      <c r="AG46">
        <f t="shared" si="2"/>
        <v>23.737614687428451</v>
      </c>
      <c r="AI46" s="75">
        <f>PXIL!L46</f>
        <v>0</v>
      </c>
      <c r="AJ46" s="75">
        <f>PXIL!R46</f>
        <v>0</v>
      </c>
      <c r="AK46" s="75">
        <f>RTM_IEX!L46</f>
        <v>13.29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-5.0209205020920508E-2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6.74</v>
      </c>
      <c r="AB47" s="117">
        <f>-STOA!R47</f>
        <v>0</v>
      </c>
      <c r="AC47">
        <f t="shared" si="0"/>
        <v>0.21816010755062967</v>
      </c>
      <c r="AD47">
        <f t="shared" si="1"/>
        <v>24.411630687428449</v>
      </c>
      <c r="AE47">
        <f>'IDT-1'!D47</f>
        <v>0</v>
      </c>
      <c r="AF47" s="26"/>
      <c r="AG47">
        <f t="shared" si="2"/>
        <v>24.411630687428449</v>
      </c>
      <c r="AI47" s="75">
        <f>PXIL!L47</f>
        <v>0</v>
      </c>
      <c r="AJ47" s="75">
        <f>PXIL!R47</f>
        <v>0</v>
      </c>
      <c r="AK47" s="75">
        <f>RTM_IEX!L47</f>
        <v>13.97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-5.0209205020920508E-2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6.74</v>
      </c>
      <c r="AB48" s="117">
        <f>-STOA!R48</f>
        <v>0</v>
      </c>
      <c r="AC48">
        <f t="shared" si="0"/>
        <v>0.21393610755062967</v>
      </c>
      <c r="AD48">
        <f t="shared" si="1"/>
        <v>23.935854687428449</v>
      </c>
      <c r="AE48">
        <f>'IDT-1'!D48</f>
        <v>0</v>
      </c>
      <c r="AF48" s="26"/>
      <c r="AG48">
        <f t="shared" si="2"/>
        <v>23.935854687428449</v>
      </c>
      <c r="AI48" s="75">
        <f>PXIL!L48</f>
        <v>0</v>
      </c>
      <c r="AJ48" s="75">
        <f>PXIL!R48</f>
        <v>0</v>
      </c>
      <c r="AK48" s="75">
        <f>RTM_IEX!L48</f>
        <v>13.49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-5.0209205020920508E-2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6.74</v>
      </c>
      <c r="AB49" s="117">
        <f>-STOA!R49</f>
        <v>0</v>
      </c>
      <c r="AC49">
        <f t="shared" si="0"/>
        <v>0.25626410755062967</v>
      </c>
      <c r="AD49">
        <f t="shared" si="1"/>
        <v>28.703526687428447</v>
      </c>
      <c r="AE49">
        <f>'IDT-1'!D49</f>
        <v>0</v>
      </c>
      <c r="AF49" s="26"/>
      <c r="AG49">
        <f t="shared" si="2"/>
        <v>28.703526687428447</v>
      </c>
      <c r="AI49" s="75">
        <f>PXIL!L49</f>
        <v>0</v>
      </c>
      <c r="AJ49" s="75">
        <f>PXIL!R49</f>
        <v>0</v>
      </c>
      <c r="AK49" s="75">
        <f>RTM_IEX!L49</f>
        <v>18.3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-5.0209205020920508E-2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6.74</v>
      </c>
      <c r="AB50" s="117">
        <f>-STOA!R50</f>
        <v>0</v>
      </c>
      <c r="AC50">
        <f t="shared" si="0"/>
        <v>0.19272810755062966</v>
      </c>
      <c r="AD50">
        <f t="shared" si="1"/>
        <v>21.547062687428451</v>
      </c>
      <c r="AE50">
        <f>'IDT-1'!D50</f>
        <v>0</v>
      </c>
      <c r="AF50" s="26"/>
      <c r="AG50">
        <f t="shared" si="2"/>
        <v>21.547062687428451</v>
      </c>
      <c r="AI50" s="75">
        <f>PXIL!L50</f>
        <v>0</v>
      </c>
      <c r="AJ50" s="75">
        <f>PXIL!R50</f>
        <v>0</v>
      </c>
      <c r="AK50" s="75">
        <f>RTM_IEX!L50</f>
        <v>11.08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-5.0209205020920508E-2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6.74</v>
      </c>
      <c r="AB51" s="117">
        <f>-STOA!R51</f>
        <v>0</v>
      </c>
      <c r="AC51">
        <f t="shared" si="0"/>
        <v>0.20540010755062965</v>
      </c>
      <c r="AD51">
        <f t="shared" si="1"/>
        <v>22.974390687428446</v>
      </c>
      <c r="AE51">
        <f>'IDT-1'!D51</f>
        <v>0</v>
      </c>
      <c r="AF51" s="26"/>
      <c r="AG51">
        <f t="shared" si="2"/>
        <v>22.974390687428446</v>
      </c>
      <c r="AI51" s="75">
        <f>PXIL!L51</f>
        <v>0</v>
      </c>
      <c r="AJ51" s="75">
        <f>PXIL!R51</f>
        <v>0</v>
      </c>
      <c r="AK51" s="75">
        <f>RTM_IEX!L51</f>
        <v>12.52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-5.0209205020920508E-2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6.74</v>
      </c>
      <c r="AB52" s="117">
        <f>-STOA!R52</f>
        <v>0</v>
      </c>
      <c r="AC52">
        <f t="shared" si="0"/>
        <v>0.20540010755062965</v>
      </c>
      <c r="AD52">
        <f t="shared" si="1"/>
        <v>22.974390687428446</v>
      </c>
      <c r="AE52">
        <f>'IDT-1'!D52</f>
        <v>0</v>
      </c>
      <c r="AF52" s="26"/>
      <c r="AG52">
        <f t="shared" si="2"/>
        <v>22.974390687428446</v>
      </c>
      <c r="AI52" s="75">
        <f>PXIL!L52</f>
        <v>0</v>
      </c>
      <c r="AJ52" s="75">
        <f>PXIL!R52</f>
        <v>0</v>
      </c>
      <c r="AK52" s="75">
        <f>RTM_IEX!L52</f>
        <v>12.52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-5.0209205020920508E-2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6.74</v>
      </c>
      <c r="AB53" s="117">
        <f>-STOA!R53</f>
        <v>0</v>
      </c>
      <c r="AC53">
        <f t="shared" si="0"/>
        <v>0.20205610755062967</v>
      </c>
      <c r="AD53">
        <f t="shared" si="1"/>
        <v>22.597734687428453</v>
      </c>
      <c r="AE53">
        <f>'IDT-1'!D53</f>
        <v>0</v>
      </c>
      <c r="AF53" s="26"/>
      <c r="AG53">
        <f t="shared" si="2"/>
        <v>22.597734687428453</v>
      </c>
      <c r="AI53" s="75">
        <f>PXIL!L53</f>
        <v>0</v>
      </c>
      <c r="AJ53" s="75">
        <f>PXIL!R53</f>
        <v>0</v>
      </c>
      <c r="AK53" s="75">
        <f>RTM_IEX!L53</f>
        <v>12.14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-5.0209205020920508E-2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6.74</v>
      </c>
      <c r="AB54" s="117">
        <f>-STOA!R54</f>
        <v>0</v>
      </c>
      <c r="AC54">
        <f t="shared" si="0"/>
        <v>0.20205610755062967</v>
      </c>
      <c r="AD54">
        <f t="shared" si="1"/>
        <v>22.597734687428453</v>
      </c>
      <c r="AE54">
        <f>'IDT-1'!D54</f>
        <v>0</v>
      </c>
      <c r="AF54" s="26"/>
      <c r="AG54">
        <f t="shared" si="2"/>
        <v>22.597734687428453</v>
      </c>
      <c r="AI54" s="75">
        <f>PXIL!L54</f>
        <v>0</v>
      </c>
      <c r="AJ54" s="75">
        <f>PXIL!R54</f>
        <v>0</v>
      </c>
      <c r="AK54" s="75">
        <f>RTM_IEX!L54</f>
        <v>12.14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-5.0209205020920508E-2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6.74</v>
      </c>
      <c r="AB55" s="117">
        <f>-STOA!R55</f>
        <v>0</v>
      </c>
      <c r="AC55">
        <f t="shared" si="0"/>
        <v>0.25204010755062967</v>
      </c>
      <c r="AD55">
        <f t="shared" si="1"/>
        <v>28.227750687428451</v>
      </c>
      <c r="AE55">
        <f>'IDT-1'!D55</f>
        <v>0</v>
      </c>
      <c r="AF55" s="26"/>
      <c r="AG55">
        <f t="shared" si="2"/>
        <v>28.227750687428451</v>
      </c>
      <c r="AI55" s="75">
        <f>PXIL!L55</f>
        <v>0</v>
      </c>
      <c r="AJ55" s="75">
        <f>PXIL!R55</f>
        <v>0</v>
      </c>
      <c r="AK55" s="75">
        <f>RTM_IEX!L55</f>
        <v>17.82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-5.0209205020920508E-2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6.74</v>
      </c>
      <c r="AB56" s="117">
        <f>-STOA!R56</f>
        <v>0</v>
      </c>
      <c r="AC56">
        <f t="shared" si="0"/>
        <v>0.17829610755062966</v>
      </c>
      <c r="AD56">
        <f t="shared" si="1"/>
        <v>19.921494687428449</v>
      </c>
      <c r="AE56">
        <f>'IDT-1'!D56</f>
        <v>0</v>
      </c>
      <c r="AF56" s="26"/>
      <c r="AG56">
        <f t="shared" si="2"/>
        <v>19.921494687428449</v>
      </c>
      <c r="AI56" s="75">
        <f>PXIL!L56</f>
        <v>0</v>
      </c>
      <c r="AJ56" s="75">
        <f>PXIL!R56</f>
        <v>0</v>
      </c>
      <c r="AK56" s="75">
        <f>RTM_IEX!L56</f>
        <v>9.44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-5.0209205020920508E-2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6.74</v>
      </c>
      <c r="AB57" s="117">
        <f>-STOA!R57</f>
        <v>0</v>
      </c>
      <c r="AC57">
        <f t="shared" si="0"/>
        <v>0.19272810755062966</v>
      </c>
      <c r="AD57">
        <f t="shared" si="1"/>
        <v>21.547062687428451</v>
      </c>
      <c r="AE57">
        <f>'IDT-1'!D57</f>
        <v>0</v>
      </c>
      <c r="AF57" s="26"/>
      <c r="AG57">
        <f t="shared" si="2"/>
        <v>21.547062687428451</v>
      </c>
      <c r="AI57" s="75">
        <f>PXIL!L57</f>
        <v>0</v>
      </c>
      <c r="AJ57" s="75">
        <f>PXIL!R57</f>
        <v>0</v>
      </c>
      <c r="AK57" s="75">
        <f>RTM_IEX!L57</f>
        <v>11.08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-5.0209205020920508E-2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6.74</v>
      </c>
      <c r="AB58" s="117">
        <f>-STOA!R58</f>
        <v>0</v>
      </c>
      <c r="AC58">
        <f t="shared" si="0"/>
        <v>0.19272810755062966</v>
      </c>
      <c r="AD58">
        <f t="shared" si="1"/>
        <v>21.547062687428451</v>
      </c>
      <c r="AE58">
        <f>'IDT-1'!D58</f>
        <v>0</v>
      </c>
      <c r="AF58" s="26"/>
      <c r="AG58">
        <f t="shared" si="2"/>
        <v>21.547062687428451</v>
      </c>
      <c r="AI58" s="75">
        <f>PXIL!L58</f>
        <v>0</v>
      </c>
      <c r="AJ58" s="75">
        <f>PXIL!R58</f>
        <v>0</v>
      </c>
      <c r="AK58" s="75">
        <f>RTM_IEX!L58</f>
        <v>11.08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-5.0209205020920508E-2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6.74</v>
      </c>
      <c r="AB59" s="117">
        <f>-STOA!R59</f>
        <v>0</v>
      </c>
      <c r="AC59">
        <f t="shared" si="0"/>
        <v>0.19017610755062964</v>
      </c>
      <c r="AD59">
        <f t="shared" si="1"/>
        <v>21.259614687428449</v>
      </c>
      <c r="AE59">
        <f>'IDT-1'!D59</f>
        <v>0</v>
      </c>
      <c r="AF59" s="26"/>
      <c r="AG59">
        <f t="shared" si="2"/>
        <v>21.259614687428449</v>
      </c>
      <c r="AI59" s="75">
        <f>PXIL!L59</f>
        <v>0</v>
      </c>
      <c r="AJ59" s="75">
        <f>PXIL!R59</f>
        <v>0</v>
      </c>
      <c r="AK59" s="75">
        <f>RTM_IEX!L59</f>
        <v>10.79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-5.0209205020920508E-2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6.74</v>
      </c>
      <c r="AB60" s="117">
        <f>-STOA!R60</f>
        <v>0</v>
      </c>
      <c r="AC60">
        <f t="shared" si="0"/>
        <v>0.18762410755062967</v>
      </c>
      <c r="AD60">
        <f t="shared" si="1"/>
        <v>20.972166687428452</v>
      </c>
      <c r="AE60">
        <f>'IDT-1'!D60</f>
        <v>0</v>
      </c>
      <c r="AF60" s="26"/>
      <c r="AG60">
        <f t="shared" si="2"/>
        <v>20.972166687428452</v>
      </c>
      <c r="AI60" s="75">
        <f>PXIL!L60</f>
        <v>0</v>
      </c>
      <c r="AJ60" s="75">
        <f>PXIL!R60</f>
        <v>0</v>
      </c>
      <c r="AK60" s="75">
        <f>RTM_IEX!L60</f>
        <v>10.5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-5.0209205020920508E-2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6.74</v>
      </c>
      <c r="AB61" s="117">
        <f>-STOA!R61</f>
        <v>0</v>
      </c>
      <c r="AC61">
        <f t="shared" si="0"/>
        <v>0.21560810755062965</v>
      </c>
      <c r="AD61">
        <f t="shared" si="1"/>
        <v>24.124182687428451</v>
      </c>
      <c r="AE61">
        <f>'IDT-1'!D61</f>
        <v>0</v>
      </c>
      <c r="AF61" s="26"/>
      <c r="AG61">
        <f t="shared" si="2"/>
        <v>24.124182687428451</v>
      </c>
      <c r="AI61" s="75">
        <f>PXIL!L61</f>
        <v>0</v>
      </c>
      <c r="AJ61" s="75">
        <f>PXIL!R61</f>
        <v>0</v>
      </c>
      <c r="AK61" s="75">
        <f>RTM_IEX!L61</f>
        <v>13.68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-5.0209205020920508E-2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6.74</v>
      </c>
      <c r="AB62" s="117">
        <f>-STOA!R62</f>
        <v>0</v>
      </c>
      <c r="AC62">
        <f t="shared" si="0"/>
        <v>0.15286410755062965</v>
      </c>
      <c r="AD62">
        <f t="shared" si="1"/>
        <v>17.056926687428447</v>
      </c>
      <c r="AE62">
        <f>'IDT-1'!D62</f>
        <v>0</v>
      </c>
      <c r="AF62" s="26"/>
      <c r="AG62">
        <f t="shared" si="2"/>
        <v>17.056926687428447</v>
      </c>
      <c r="AI62" s="75">
        <f>PXIL!L62</f>
        <v>0</v>
      </c>
      <c r="AJ62" s="75">
        <f>PXIL!R62</f>
        <v>0</v>
      </c>
      <c r="AK62" s="75">
        <f>RTM_IEX!L62</f>
        <v>6.55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-5.0209205020920508E-2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6.74</v>
      </c>
      <c r="AB63" s="117">
        <f>-STOA!R63</f>
        <v>0</v>
      </c>
      <c r="AC63">
        <f t="shared" si="0"/>
        <v>0.17574410755062966</v>
      </c>
      <c r="AD63">
        <f t="shared" si="1"/>
        <v>19.634046687428448</v>
      </c>
      <c r="AE63">
        <f>'IDT-1'!D63</f>
        <v>0</v>
      </c>
      <c r="AF63" s="26"/>
      <c r="AG63">
        <f t="shared" si="2"/>
        <v>19.634046687428448</v>
      </c>
      <c r="AI63" s="75">
        <f>PXIL!L63</f>
        <v>0</v>
      </c>
      <c r="AJ63" s="75">
        <f>PXIL!R63</f>
        <v>0</v>
      </c>
      <c r="AK63" s="75">
        <f>RTM_IEX!L63</f>
        <v>9.15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-5.0209205020920508E-2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6.74</v>
      </c>
      <c r="AB64" s="117">
        <f>-STOA!R64</f>
        <v>0</v>
      </c>
      <c r="AC64">
        <f t="shared" si="0"/>
        <v>0.17152010755062966</v>
      </c>
      <c r="AD64">
        <f t="shared" si="1"/>
        <v>19.158270687428448</v>
      </c>
      <c r="AE64">
        <f>'IDT-1'!D64</f>
        <v>0</v>
      </c>
      <c r="AF64" s="26"/>
      <c r="AG64">
        <f t="shared" si="2"/>
        <v>19.158270687428448</v>
      </c>
      <c r="AI64" s="75">
        <f>PXIL!L64</f>
        <v>0</v>
      </c>
      <c r="AJ64" s="75">
        <f>PXIL!R64</f>
        <v>0</v>
      </c>
      <c r="AK64" s="75">
        <f>RTM_IEX!L64</f>
        <v>8.67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-5.0209205020920508E-2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6.74</v>
      </c>
      <c r="AB65" s="117">
        <f>-STOA!R65</f>
        <v>0</v>
      </c>
      <c r="AC65">
        <f t="shared" si="0"/>
        <v>0.17574410755062966</v>
      </c>
      <c r="AD65">
        <f t="shared" si="1"/>
        <v>19.634046687428448</v>
      </c>
      <c r="AE65">
        <f>'IDT-1'!D65</f>
        <v>0</v>
      </c>
      <c r="AF65" s="26"/>
      <c r="AG65">
        <f t="shared" si="2"/>
        <v>19.634046687428448</v>
      </c>
      <c r="AI65" s="75">
        <f>PXIL!L65</f>
        <v>0</v>
      </c>
      <c r="AJ65" s="75">
        <f>PXIL!R65</f>
        <v>0</v>
      </c>
      <c r="AK65" s="75">
        <f>RTM_IEX!L65</f>
        <v>9.15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-5.0209205020920508E-2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6.74</v>
      </c>
      <c r="AB66" s="117">
        <f>-STOA!R66</f>
        <v>0</v>
      </c>
      <c r="AC66">
        <f t="shared" si="0"/>
        <v>0.17574410755062966</v>
      </c>
      <c r="AD66">
        <f t="shared" si="1"/>
        <v>19.634046687428448</v>
      </c>
      <c r="AE66">
        <f>'IDT-1'!D66</f>
        <v>0</v>
      </c>
      <c r="AF66" s="26"/>
      <c r="AG66">
        <f t="shared" si="2"/>
        <v>19.634046687428448</v>
      </c>
      <c r="AI66" s="75">
        <f>PXIL!L66</f>
        <v>0</v>
      </c>
      <c r="AJ66" s="75">
        <f>PXIL!R66</f>
        <v>0</v>
      </c>
      <c r="AK66" s="75">
        <f>RTM_IEX!L66</f>
        <v>9.15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-5.0209205020920508E-2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6.74</v>
      </c>
      <c r="AB67" s="117">
        <f>-STOA!R67</f>
        <v>0</v>
      </c>
      <c r="AC67">
        <f t="shared" si="0"/>
        <v>0.22405610755062966</v>
      </c>
      <c r="AD67">
        <f t="shared" si="1"/>
        <v>25.075734687428451</v>
      </c>
      <c r="AE67">
        <f>'IDT-1'!D67</f>
        <v>0</v>
      </c>
      <c r="AF67" s="26"/>
      <c r="AG67">
        <f t="shared" si="2"/>
        <v>25.075734687428451</v>
      </c>
      <c r="AI67" s="75">
        <f>PXIL!L67</f>
        <v>0</v>
      </c>
      <c r="AJ67" s="75">
        <f>PXIL!R67</f>
        <v>0</v>
      </c>
      <c r="AK67" s="75">
        <f>RTM_IEX!L67</f>
        <v>14.64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-5.0209205020920508E-2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6.74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0.17152010755062966</v>
      </c>
      <c r="AD68">
        <f t="shared" ref="AD68:AD98" si="4">SUM(B68:AB68,AI68:AR68)-AC68</f>
        <v>19.158270687428448</v>
      </c>
      <c r="AE68">
        <f>'IDT-1'!D68</f>
        <v>0</v>
      </c>
      <c r="AF68" s="26"/>
      <c r="AG68">
        <f t="shared" ref="AG68:AG98" si="5">SUM(AD68:AF68)</f>
        <v>19.158270687428448</v>
      </c>
      <c r="AI68" s="75">
        <f>PXIL!L68</f>
        <v>0</v>
      </c>
      <c r="AJ68" s="75">
        <f>PXIL!R68</f>
        <v>0</v>
      </c>
      <c r="AK68" s="75">
        <f>RTM_IEX!L68</f>
        <v>8.67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-5.0209205020920508E-2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6.74</v>
      </c>
      <c r="AB69" s="117">
        <f>-STOA!R69</f>
        <v>0</v>
      </c>
      <c r="AC69">
        <f t="shared" si="3"/>
        <v>0.18419210755062965</v>
      </c>
      <c r="AD69">
        <f t="shared" si="4"/>
        <v>20.585598687428451</v>
      </c>
      <c r="AE69">
        <f>'IDT-1'!D69</f>
        <v>0</v>
      </c>
      <c r="AF69" s="26"/>
      <c r="AG69">
        <f t="shared" si="5"/>
        <v>20.585598687428451</v>
      </c>
      <c r="AI69" s="75">
        <f>PXIL!L69</f>
        <v>0</v>
      </c>
      <c r="AJ69" s="75">
        <f>PXIL!R69</f>
        <v>0</v>
      </c>
      <c r="AK69" s="75">
        <f>RTM_IEX!L69</f>
        <v>10.11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-5.0209205020920508E-2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6.74</v>
      </c>
      <c r="AB70" s="117">
        <f>-STOA!R70</f>
        <v>0</v>
      </c>
      <c r="AC70">
        <f t="shared" si="3"/>
        <v>9.5224107550629655E-2</v>
      </c>
      <c r="AD70">
        <f t="shared" si="4"/>
        <v>10.564566687428449</v>
      </c>
      <c r="AE70">
        <f>'IDT-1'!D70</f>
        <v>0</v>
      </c>
      <c r="AF70" s="26"/>
      <c r="AG70">
        <f t="shared" si="5"/>
        <v>10.564566687428449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-5.0209205020920508E-2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6.74</v>
      </c>
      <c r="AB71" s="117">
        <f>-STOA!R71</f>
        <v>0</v>
      </c>
      <c r="AC71">
        <f t="shared" si="3"/>
        <v>0.18850410755062966</v>
      </c>
      <c r="AD71">
        <f t="shared" si="4"/>
        <v>21.071286687428451</v>
      </c>
      <c r="AE71">
        <f>'IDT-1'!D71</f>
        <v>0</v>
      </c>
      <c r="AF71" s="26"/>
      <c r="AG71">
        <f t="shared" si="5"/>
        <v>21.071286687428451</v>
      </c>
      <c r="AI71" s="75">
        <f>PXIL!L71</f>
        <v>0</v>
      </c>
      <c r="AJ71" s="75">
        <f>PXIL!R71</f>
        <v>0</v>
      </c>
      <c r="AK71" s="75">
        <f>RTM_IEX!L71</f>
        <v>10.6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-5.0209205020920508E-2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6.74</v>
      </c>
      <c r="AB72" s="117">
        <f>-STOA!R72</f>
        <v>0</v>
      </c>
      <c r="AC72">
        <f t="shared" si="3"/>
        <v>9.5224107550629655E-2</v>
      </c>
      <c r="AD72">
        <f t="shared" si="4"/>
        <v>10.564566687428449</v>
      </c>
      <c r="AE72">
        <f>'IDT-1'!D72</f>
        <v>0</v>
      </c>
      <c r="AF72" s="26"/>
      <c r="AG72">
        <f t="shared" si="5"/>
        <v>10.564566687428449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-5.0209205020920508E-2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6.74</v>
      </c>
      <c r="AB73" s="117">
        <f>-STOA!R73</f>
        <v>0</v>
      </c>
      <c r="AC73">
        <f t="shared" si="3"/>
        <v>0.23936810755062965</v>
      </c>
      <c r="AD73">
        <f t="shared" si="4"/>
        <v>26.800422687428448</v>
      </c>
      <c r="AE73">
        <f>'IDT-1'!D73</f>
        <v>0</v>
      </c>
      <c r="AF73" s="26"/>
      <c r="AG73">
        <f t="shared" si="5"/>
        <v>26.800422687428448</v>
      </c>
      <c r="AI73" s="75">
        <f>PXIL!L73</f>
        <v>0</v>
      </c>
      <c r="AJ73" s="75">
        <f>PXIL!R73</f>
        <v>0</v>
      </c>
      <c r="AK73" s="75">
        <f>RTM_IEX!L73</f>
        <v>16.38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-5.0209205020920508E-2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6.74</v>
      </c>
      <c r="AB74" s="117">
        <f>-STOA!R74</f>
        <v>0</v>
      </c>
      <c r="AC74">
        <f t="shared" si="3"/>
        <v>9.5224107550629655E-2</v>
      </c>
      <c r="AD74">
        <f t="shared" si="4"/>
        <v>10.564566687428449</v>
      </c>
      <c r="AE74">
        <f>'IDT-1'!D74</f>
        <v>0</v>
      </c>
      <c r="AF74" s="26"/>
      <c r="AG74">
        <f t="shared" si="5"/>
        <v>10.564566687428449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-5.0209205020920508E-2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6.74</v>
      </c>
      <c r="AB75" s="117">
        <f>-STOA!R75</f>
        <v>0</v>
      </c>
      <c r="AC75">
        <f t="shared" si="3"/>
        <v>9.5224107550629655E-2</v>
      </c>
      <c r="AD75">
        <f t="shared" si="4"/>
        <v>10.564566687428449</v>
      </c>
      <c r="AE75">
        <f>'IDT-1'!D75</f>
        <v>0</v>
      </c>
      <c r="AF75" s="26"/>
      <c r="AG75">
        <f t="shared" si="5"/>
        <v>10.564566687428449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-5.0209205020920508E-2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6.74</v>
      </c>
      <c r="AB76" s="117">
        <f>-STOA!R76</f>
        <v>0</v>
      </c>
      <c r="AC76">
        <f t="shared" si="3"/>
        <v>9.5224107550629655E-2</v>
      </c>
      <c r="AD76">
        <f t="shared" si="4"/>
        <v>10.564566687428449</v>
      </c>
      <c r="AE76">
        <f>'IDT-1'!D76</f>
        <v>0</v>
      </c>
      <c r="AF76" s="26"/>
      <c r="AG76">
        <f t="shared" si="5"/>
        <v>10.564566687428449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-5.0209205020920508E-2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6.74</v>
      </c>
      <c r="AB77" s="117">
        <f>-STOA!R77</f>
        <v>0</v>
      </c>
      <c r="AC77">
        <f t="shared" si="3"/>
        <v>9.5224107550629655E-2</v>
      </c>
      <c r="AD77">
        <f t="shared" si="4"/>
        <v>10.564566687428449</v>
      </c>
      <c r="AE77">
        <f>'IDT-1'!D77</f>
        <v>0</v>
      </c>
      <c r="AF77" s="26"/>
      <c r="AG77">
        <f t="shared" si="5"/>
        <v>10.564566687428449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-5.0209205020920508E-2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6.74</v>
      </c>
      <c r="AB78" s="117">
        <f>-STOA!R78</f>
        <v>0</v>
      </c>
      <c r="AC78">
        <f t="shared" si="3"/>
        <v>9.5224107550629655E-2</v>
      </c>
      <c r="AD78">
        <f t="shared" si="4"/>
        <v>10.564566687428449</v>
      </c>
      <c r="AE78">
        <f>'IDT-1'!D78</f>
        <v>0</v>
      </c>
      <c r="AF78" s="26"/>
      <c r="AG78">
        <f t="shared" si="5"/>
        <v>10.564566687428449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-5.0209205020920508E-2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6.74</v>
      </c>
      <c r="AB79" s="117">
        <f>-STOA!R79</f>
        <v>0</v>
      </c>
      <c r="AC79">
        <f t="shared" si="3"/>
        <v>0.12848810755062967</v>
      </c>
      <c r="AD79">
        <f t="shared" si="4"/>
        <v>14.311302687428448</v>
      </c>
      <c r="AE79">
        <f>'IDT-1'!D79</f>
        <v>0</v>
      </c>
      <c r="AF79" s="26"/>
      <c r="AG79">
        <f t="shared" si="5"/>
        <v>14.311302687428448</v>
      </c>
      <c r="AI79" s="75">
        <f>PXIL!L79</f>
        <v>0</v>
      </c>
      <c r="AJ79" s="75">
        <f>PXIL!R79</f>
        <v>0</v>
      </c>
      <c r="AK79" s="75">
        <f>RTM_IEX!L79</f>
        <v>3.78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-5.0209205020920508E-2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6.74</v>
      </c>
      <c r="AB80" s="117">
        <f>-STOA!R80</f>
        <v>0</v>
      </c>
      <c r="AC80">
        <f t="shared" si="3"/>
        <v>9.5224107550629655E-2</v>
      </c>
      <c r="AD80">
        <f t="shared" si="4"/>
        <v>10.564566687428449</v>
      </c>
      <c r="AE80">
        <f>'IDT-1'!D80</f>
        <v>0</v>
      </c>
      <c r="AF80" s="26"/>
      <c r="AG80">
        <f t="shared" si="5"/>
        <v>10.564566687428449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-5.0209205020920508E-2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6.74</v>
      </c>
      <c r="AB81" s="117">
        <f>-STOA!R81</f>
        <v>0</v>
      </c>
      <c r="AC81">
        <f t="shared" si="3"/>
        <v>9.5224107550629655E-2</v>
      </c>
      <c r="AD81">
        <f t="shared" si="4"/>
        <v>10.564566687428449</v>
      </c>
      <c r="AE81">
        <f>'IDT-1'!D81</f>
        <v>0</v>
      </c>
      <c r="AF81" s="26"/>
      <c r="AG81">
        <f t="shared" si="5"/>
        <v>10.564566687428449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-5.0209205020920508E-2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6.74</v>
      </c>
      <c r="AB82" s="117">
        <f>-STOA!R82</f>
        <v>0</v>
      </c>
      <c r="AC82">
        <f t="shared" si="3"/>
        <v>9.5224107550629655E-2</v>
      </c>
      <c r="AD82">
        <f t="shared" si="4"/>
        <v>10.564566687428449</v>
      </c>
      <c r="AE82">
        <f>'IDT-1'!D82</f>
        <v>0</v>
      </c>
      <c r="AF82" s="26"/>
      <c r="AG82">
        <f t="shared" si="5"/>
        <v>10.564566687428449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-5.0209205020920508E-2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6.74</v>
      </c>
      <c r="AB83" s="117">
        <f>-STOA!R83</f>
        <v>0</v>
      </c>
      <c r="AC83">
        <f t="shared" si="3"/>
        <v>9.5224107550629655E-2</v>
      </c>
      <c r="AD83">
        <f t="shared" si="4"/>
        <v>10.564566687428449</v>
      </c>
      <c r="AE83">
        <f>'IDT-1'!D83</f>
        <v>0</v>
      </c>
      <c r="AF83" s="26"/>
      <c r="AG83">
        <f t="shared" si="5"/>
        <v>10.564566687428449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-5.0209205020920508E-2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6.74</v>
      </c>
      <c r="AB84" s="117">
        <f>-STOA!R84</f>
        <v>0</v>
      </c>
      <c r="AC84">
        <f t="shared" si="3"/>
        <v>9.5224107550629655E-2</v>
      </c>
      <c r="AD84">
        <f t="shared" si="4"/>
        <v>10.564566687428449</v>
      </c>
      <c r="AE84">
        <f>'IDT-1'!D84</f>
        <v>0</v>
      </c>
      <c r="AF84" s="26"/>
      <c r="AG84">
        <f t="shared" si="5"/>
        <v>10.564566687428449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-5.0209205020920508E-2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6.74</v>
      </c>
      <c r="AB85" s="117">
        <f>-STOA!R85</f>
        <v>0</v>
      </c>
      <c r="AC85">
        <f t="shared" si="3"/>
        <v>0.22247210755062968</v>
      </c>
      <c r="AD85">
        <f t="shared" si="4"/>
        <v>24.897318687428452</v>
      </c>
      <c r="AE85">
        <f>'IDT-1'!D85</f>
        <v>0</v>
      </c>
      <c r="AF85" s="26"/>
      <c r="AG85">
        <f t="shared" si="5"/>
        <v>24.897318687428452</v>
      </c>
      <c r="AI85" s="75">
        <f>PXIL!L85</f>
        <v>0</v>
      </c>
      <c r="AJ85" s="75">
        <f>PXIL!R85</f>
        <v>0</v>
      </c>
      <c r="AK85" s="75">
        <f>RTM_IEX!L85</f>
        <v>14.46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-5.0209205020920508E-2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6.74</v>
      </c>
      <c r="AB86" s="117">
        <f>-STOA!R86</f>
        <v>0</v>
      </c>
      <c r="AC86">
        <f t="shared" si="3"/>
        <v>0.15031210755062965</v>
      </c>
      <c r="AD86">
        <f t="shared" si="4"/>
        <v>16.76947868742845</v>
      </c>
      <c r="AE86">
        <f>'IDT-1'!D86</f>
        <v>0</v>
      </c>
      <c r="AF86" s="26"/>
      <c r="AG86">
        <f t="shared" si="5"/>
        <v>16.76947868742845</v>
      </c>
      <c r="AI86" s="75">
        <f>PXIL!L86</f>
        <v>0</v>
      </c>
      <c r="AJ86" s="75">
        <f>PXIL!R86</f>
        <v>0</v>
      </c>
      <c r="AK86" s="75">
        <f>RTM_IEX!L86</f>
        <v>6.26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-5.0209205020920508E-2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6.74</v>
      </c>
      <c r="AB87" s="117">
        <f>-STOA!R87</f>
        <v>0</v>
      </c>
      <c r="AC87">
        <f t="shared" si="3"/>
        <v>0.16052010755062968</v>
      </c>
      <c r="AD87">
        <f t="shared" si="4"/>
        <v>17.919270687428451</v>
      </c>
      <c r="AE87">
        <f>'IDT-1'!D87</f>
        <v>0</v>
      </c>
      <c r="AF87" s="26"/>
      <c r="AG87">
        <f t="shared" si="5"/>
        <v>17.919270687428451</v>
      </c>
      <c r="AI87" s="75">
        <f>PXIL!L87</f>
        <v>0</v>
      </c>
      <c r="AJ87" s="75">
        <f>PXIL!R87</f>
        <v>0</v>
      </c>
      <c r="AK87" s="75">
        <f>RTM_IEX!L87</f>
        <v>7.42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-5.0209205020920508E-2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6.74</v>
      </c>
      <c r="AB88" s="117">
        <f>-STOA!R88</f>
        <v>0</v>
      </c>
      <c r="AC88">
        <f t="shared" si="3"/>
        <v>0.16052010755062968</v>
      </c>
      <c r="AD88">
        <f t="shared" si="4"/>
        <v>17.919270687428451</v>
      </c>
      <c r="AE88">
        <f>'IDT-1'!D88</f>
        <v>0</v>
      </c>
      <c r="AF88" s="26"/>
      <c r="AG88">
        <f t="shared" si="5"/>
        <v>17.919270687428451</v>
      </c>
      <c r="AI88" s="75">
        <f>PXIL!L88</f>
        <v>0</v>
      </c>
      <c r="AJ88" s="75">
        <f>PXIL!R88</f>
        <v>0</v>
      </c>
      <c r="AK88" s="75">
        <f>RTM_IEX!L88</f>
        <v>7.42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-5.0209205020920508E-2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6.74</v>
      </c>
      <c r="AB89" s="117">
        <f>-STOA!R89</f>
        <v>0</v>
      </c>
      <c r="AC89">
        <f t="shared" si="3"/>
        <v>0.15453610755062966</v>
      </c>
      <c r="AD89">
        <f t="shared" si="4"/>
        <v>17.245254687428449</v>
      </c>
      <c r="AE89">
        <f>'IDT-1'!D89</f>
        <v>0</v>
      </c>
      <c r="AF89" s="26"/>
      <c r="AG89">
        <f t="shared" si="5"/>
        <v>17.245254687428449</v>
      </c>
      <c r="AI89" s="75">
        <f>PXIL!L89</f>
        <v>0</v>
      </c>
      <c r="AJ89" s="75">
        <f>PXIL!R89</f>
        <v>0</v>
      </c>
      <c r="AK89" s="75">
        <f>RTM_IEX!L89</f>
        <v>6.74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-5.0209205020920508E-2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6.74</v>
      </c>
      <c r="AB90" s="117">
        <f>-STOA!R90</f>
        <v>0</v>
      </c>
      <c r="AC90">
        <f t="shared" si="3"/>
        <v>0.15198410755062966</v>
      </c>
      <c r="AD90">
        <f t="shared" si="4"/>
        <v>16.957806687428452</v>
      </c>
      <c r="AE90">
        <f>'IDT-1'!D90</f>
        <v>0</v>
      </c>
      <c r="AF90" s="26"/>
      <c r="AG90">
        <f t="shared" si="5"/>
        <v>16.957806687428452</v>
      </c>
      <c r="AI90" s="75">
        <f>PXIL!L90</f>
        <v>0</v>
      </c>
      <c r="AJ90" s="75">
        <f>PXIL!R90</f>
        <v>0</v>
      </c>
      <c r="AK90" s="75">
        <f>RTM_IEX!L90</f>
        <v>6.45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-5.0209205020920508E-2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6.74</v>
      </c>
      <c r="AB91" s="117">
        <f>-STOA!R91</f>
        <v>0</v>
      </c>
      <c r="AC91">
        <f t="shared" si="3"/>
        <v>0.19695210755062967</v>
      </c>
      <c r="AD91">
        <f t="shared" si="4"/>
        <v>22.02283868742845</v>
      </c>
      <c r="AE91">
        <f>'IDT-1'!D91</f>
        <v>0</v>
      </c>
      <c r="AF91" s="26"/>
      <c r="AG91">
        <f t="shared" si="5"/>
        <v>22.02283868742845</v>
      </c>
      <c r="AI91" s="75">
        <f>PXIL!L91</f>
        <v>0</v>
      </c>
      <c r="AJ91" s="75">
        <f>PXIL!R91</f>
        <v>0</v>
      </c>
      <c r="AK91" s="75">
        <f>RTM_IEX!L91</f>
        <v>11.56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-5.0209205020920508E-2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6.74</v>
      </c>
      <c r="AB92" s="117">
        <f>-STOA!R92</f>
        <v>0</v>
      </c>
      <c r="AC92">
        <f t="shared" si="3"/>
        <v>0.12488010755062966</v>
      </c>
      <c r="AD92">
        <f t="shared" si="4"/>
        <v>13.904910687428449</v>
      </c>
      <c r="AE92">
        <f>'IDT-1'!D92</f>
        <v>0</v>
      </c>
      <c r="AF92" s="26"/>
      <c r="AG92">
        <f t="shared" si="5"/>
        <v>13.904910687428449</v>
      </c>
      <c r="AI92" s="75">
        <f>PXIL!L92</f>
        <v>0</v>
      </c>
      <c r="AJ92" s="75">
        <f>PXIL!R92</f>
        <v>0</v>
      </c>
      <c r="AK92" s="75">
        <f>RTM_IEX!L92</f>
        <v>3.37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-5.0209205020920508E-2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6.74</v>
      </c>
      <c r="AB93" s="117">
        <f>-STOA!R93</f>
        <v>0</v>
      </c>
      <c r="AC93">
        <f t="shared" si="3"/>
        <v>0.15031210755062965</v>
      </c>
      <c r="AD93">
        <f t="shared" si="4"/>
        <v>16.76947868742845</v>
      </c>
      <c r="AE93">
        <f>'IDT-1'!D93</f>
        <v>0</v>
      </c>
      <c r="AF93" s="26"/>
      <c r="AG93">
        <f t="shared" si="5"/>
        <v>16.76947868742845</v>
      </c>
      <c r="AI93" s="75">
        <f>PXIL!L93</f>
        <v>0</v>
      </c>
      <c r="AJ93" s="75">
        <f>PXIL!R93</f>
        <v>0</v>
      </c>
      <c r="AK93" s="75">
        <f>RTM_IEX!L93</f>
        <v>6.26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-5.0209205020920508E-2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6.74</v>
      </c>
      <c r="AB94" s="117">
        <f>-STOA!R94</f>
        <v>0</v>
      </c>
      <c r="AC94">
        <f t="shared" si="3"/>
        <v>0.14186410755062967</v>
      </c>
      <c r="AD94">
        <f t="shared" si="4"/>
        <v>15.817926687428448</v>
      </c>
      <c r="AE94">
        <f>'IDT-1'!D94</f>
        <v>0</v>
      </c>
      <c r="AF94" s="26"/>
      <c r="AG94">
        <f t="shared" si="5"/>
        <v>15.817926687428448</v>
      </c>
      <c r="AI94" s="75">
        <f>PXIL!L94</f>
        <v>0</v>
      </c>
      <c r="AJ94" s="75">
        <f>PXIL!R94</f>
        <v>0</v>
      </c>
      <c r="AK94" s="75">
        <f>RTM_IEX!L94</f>
        <v>5.3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-5.0209205020920508E-2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6.74</v>
      </c>
      <c r="AB95" s="117">
        <f>-STOA!R95</f>
        <v>0</v>
      </c>
      <c r="AC95">
        <f t="shared" si="3"/>
        <v>0.13764010755062966</v>
      </c>
      <c r="AD95">
        <f t="shared" si="4"/>
        <v>15.34215068742845</v>
      </c>
      <c r="AE95">
        <f>'IDT-1'!D95</f>
        <v>0</v>
      </c>
      <c r="AF95" s="26"/>
      <c r="AG95">
        <f t="shared" si="5"/>
        <v>15.34215068742845</v>
      </c>
      <c r="AI95" s="75">
        <f>PXIL!L95</f>
        <v>0</v>
      </c>
      <c r="AJ95" s="75">
        <f>PXIL!R95</f>
        <v>0</v>
      </c>
      <c r="AK95" s="75">
        <f>RTM_IEX!L95</f>
        <v>4.82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-5.0209205020920508E-2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6.74</v>
      </c>
      <c r="AB96" s="117">
        <f>-STOA!R96</f>
        <v>0</v>
      </c>
      <c r="AC96">
        <f t="shared" si="3"/>
        <v>0.13764010755062966</v>
      </c>
      <c r="AD96">
        <f t="shared" si="4"/>
        <v>15.34215068742845</v>
      </c>
      <c r="AE96">
        <f>'IDT-1'!D96</f>
        <v>0</v>
      </c>
      <c r="AF96" s="26"/>
      <c r="AG96">
        <f t="shared" si="5"/>
        <v>15.34215068742845</v>
      </c>
      <c r="AI96" s="75">
        <f>PXIL!L96</f>
        <v>0</v>
      </c>
      <c r="AJ96" s="75">
        <f>PXIL!R96</f>
        <v>0</v>
      </c>
      <c r="AK96" s="75">
        <f>RTM_IEX!L96</f>
        <v>4.82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-5.0209205020920508E-2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6.74</v>
      </c>
      <c r="AB97" s="117">
        <f>-STOA!R97</f>
        <v>0</v>
      </c>
      <c r="AC97">
        <f t="shared" si="3"/>
        <v>0.17996810755062967</v>
      </c>
      <c r="AD97">
        <f t="shared" si="4"/>
        <v>20.109822687428451</v>
      </c>
      <c r="AE97">
        <f>'IDT-1'!D97</f>
        <v>0</v>
      </c>
      <c r="AF97" s="26"/>
      <c r="AG97">
        <f t="shared" si="5"/>
        <v>20.109822687428451</v>
      </c>
      <c r="AI97" s="75">
        <f>PXIL!L97</f>
        <v>0</v>
      </c>
      <c r="AJ97" s="75">
        <f>PXIL!R97</f>
        <v>0</v>
      </c>
      <c r="AK97" s="75">
        <f>RTM_IEX!L97</f>
        <v>9.6300000000000008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-5.0209205020920508E-2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6.74</v>
      </c>
      <c r="AB98" s="117">
        <f>-STOA!R98</f>
        <v>0</v>
      </c>
      <c r="AC98">
        <f t="shared" si="3"/>
        <v>0.12065610755062967</v>
      </c>
      <c r="AD98">
        <f t="shared" si="4"/>
        <v>13.42913468742845</v>
      </c>
      <c r="AE98">
        <f>'IDT-1'!D98</f>
        <v>0</v>
      </c>
      <c r="AF98" s="26"/>
      <c r="AG98">
        <f t="shared" si="5"/>
        <v>13.42913468742845</v>
      </c>
      <c r="AI98" s="75">
        <f>PXIL!L98</f>
        <v>0</v>
      </c>
      <c r="AJ98" s="75">
        <f>PXIL!R98</f>
        <v>0</v>
      </c>
      <c r="AK98" s="75">
        <f>RTM_IEX!L98</f>
        <v>2.89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-1.2050209205020923E-3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0.16176000000000015</v>
      </c>
      <c r="AB99" s="117">
        <f t="shared" si="6"/>
        <v>0</v>
      </c>
      <c r="AC99">
        <f t="shared" si="6"/>
        <v>3.9500305812151118E-3</v>
      </c>
      <c r="AD99">
        <f t="shared" si="6"/>
        <v>0.44104994849828277</v>
      </c>
      <c r="AE99">
        <f t="shared" ref="AE99:AR99" si="7">SUM(AE3:AE98)/4000</f>
        <v>0</v>
      </c>
      <c r="AG99">
        <f t="shared" si="7"/>
        <v>0.44104994849828277</v>
      </c>
      <c r="AI99">
        <f t="shared" si="7"/>
        <v>0</v>
      </c>
      <c r="AJ99">
        <f t="shared" si="7"/>
        <v>0</v>
      </c>
      <c r="AK99">
        <f t="shared" si="7"/>
        <v>0.18916499999999994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221</v>
      </c>
      <c r="C1" s="31">
        <v>44752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44851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44851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13.409910999999999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0.11800721679999999</v>
      </c>
      <c r="AD3">
        <f>SUM(B3:AB3,AI3:AR3)-AC3</f>
        <v>13.291903783199999</v>
      </c>
      <c r="AE3">
        <v>0</v>
      </c>
      <c r="AF3" s="26"/>
      <c r="AG3">
        <f>SUM(AD3:AF3)</f>
        <v>13.291903783199999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11.126833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9.7916130399999995E-2</v>
      </c>
      <c r="AD4">
        <f t="shared" ref="AD4:AD67" si="1">SUM(B4:AB4,AI4:AR4)-AC4</f>
        <v>11.0289168696</v>
      </c>
      <c r="AE4">
        <v>0</v>
      </c>
      <c r="AF4" s="26"/>
      <c r="AG4">
        <f t="shared" ref="AG4:AG67" si="2">SUM(AD4:AF4)</f>
        <v>11.0289168696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14.299947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0.1258395336</v>
      </c>
      <c r="AD5">
        <f t="shared" si="1"/>
        <v>14.174107466399999</v>
      </c>
      <c r="AE5">
        <v>0</v>
      </c>
      <c r="AF5" s="26"/>
      <c r="AG5">
        <f t="shared" si="2"/>
        <v>14.174107466399999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9.9607270000000003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8.7654397600000003E-2</v>
      </c>
      <c r="AD6">
        <f t="shared" si="1"/>
        <v>9.8730726024000006</v>
      </c>
      <c r="AE6">
        <v>0</v>
      </c>
      <c r="AF6" s="26"/>
      <c r="AG6">
        <f t="shared" si="2"/>
        <v>9.8730726024000006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9.7867119999999996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8.6123065600000007E-2</v>
      </c>
      <c r="AD7">
        <f t="shared" si="1"/>
        <v>9.7005889343999989</v>
      </c>
      <c r="AE7">
        <v>0</v>
      </c>
      <c r="AF7" s="26"/>
      <c r="AG7">
        <f t="shared" si="2"/>
        <v>9.7005889343999989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10.003105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8.8027324000000004E-2</v>
      </c>
      <c r="AD8">
        <f t="shared" si="1"/>
        <v>9.9150776759999992</v>
      </c>
      <c r="AE8">
        <v>0</v>
      </c>
      <c r="AF8" s="26"/>
      <c r="AG8">
        <f t="shared" si="2"/>
        <v>9.9150776759999992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6.3575900000000001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5.5946792000000002E-2</v>
      </c>
      <c r="AD9">
        <f t="shared" si="1"/>
        <v>6.3016432079999998</v>
      </c>
      <c r="AE9">
        <v>0</v>
      </c>
      <c r="AF9" s="26"/>
      <c r="AG9">
        <f t="shared" si="2"/>
        <v>6.3016432079999998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8.088222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7.1176353600000006E-2</v>
      </c>
      <c r="AD10">
        <f t="shared" si="1"/>
        <v>8.0170456463999997</v>
      </c>
      <c r="AE10">
        <v>0</v>
      </c>
      <c r="AF10" s="26"/>
      <c r="AG10">
        <f t="shared" si="2"/>
        <v>8.0170456463999997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9.3881150000000009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8.2615412000000013E-2</v>
      </c>
      <c r="AD11">
        <f t="shared" si="1"/>
        <v>9.305499588</v>
      </c>
      <c r="AE11">
        <v>0</v>
      </c>
      <c r="AF11" s="26"/>
      <c r="AG11">
        <f t="shared" si="2"/>
        <v>9.305499588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11.094487000000001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9.7631485600000012E-2</v>
      </c>
      <c r="AD12">
        <f t="shared" si="1"/>
        <v>10.9968555144</v>
      </c>
      <c r="AE12">
        <v>0</v>
      </c>
      <c r="AF12" s="26"/>
      <c r="AG12">
        <f t="shared" si="2"/>
        <v>10.9968555144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10.307119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9.07026472E-2</v>
      </c>
      <c r="AD13">
        <f t="shared" si="1"/>
        <v>10.2164163528</v>
      </c>
      <c r="AE13">
        <v>0</v>
      </c>
      <c r="AF13" s="26"/>
      <c r="AG13">
        <f t="shared" si="2"/>
        <v>10.2164163528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11.177604000000001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9.8362915200000012E-2</v>
      </c>
      <c r="AD14">
        <f t="shared" si="1"/>
        <v>11.079241084800001</v>
      </c>
      <c r="AE14">
        <v>0</v>
      </c>
      <c r="AF14" s="26"/>
      <c r="AG14">
        <f t="shared" si="2"/>
        <v>11.079241084800001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12.185969999999999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0.10723653599999999</v>
      </c>
      <c r="AD15">
        <f t="shared" si="1"/>
        <v>12.078733463999999</v>
      </c>
      <c r="AE15">
        <v>0</v>
      </c>
      <c r="AF15" s="26"/>
      <c r="AG15">
        <f t="shared" si="2"/>
        <v>12.078733463999999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8.7434399999999997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7.6942272000000006E-2</v>
      </c>
      <c r="AD16">
        <f t="shared" si="1"/>
        <v>8.6664977279999995</v>
      </c>
      <c r="AE16">
        <v>0</v>
      </c>
      <c r="AF16" s="26"/>
      <c r="AG16">
        <f t="shared" si="2"/>
        <v>8.6664977279999995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14.446417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1.1599999999999999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0.13733646960000001</v>
      </c>
      <c r="AD17">
        <f t="shared" si="1"/>
        <v>15.469080530400001</v>
      </c>
      <c r="AE17">
        <v>0</v>
      </c>
      <c r="AF17" s="26"/>
      <c r="AG17">
        <f t="shared" si="2"/>
        <v>15.469080530400001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14.446417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2.02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0.1449044696</v>
      </c>
      <c r="AD18">
        <f t="shared" si="1"/>
        <v>16.3215125304</v>
      </c>
      <c r="AE18">
        <v>0</v>
      </c>
      <c r="AF18" s="26"/>
      <c r="AG18">
        <f t="shared" si="2"/>
        <v>16.3215125304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14.446417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8.86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0.2050964696</v>
      </c>
      <c r="AD19">
        <f t="shared" si="1"/>
        <v>23.101320530399999</v>
      </c>
      <c r="AE19">
        <v>0</v>
      </c>
      <c r="AF19" s="26"/>
      <c r="AG19">
        <f t="shared" si="2"/>
        <v>23.101320530399999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14.446417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7.61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0.19409646960000002</v>
      </c>
      <c r="AD20">
        <f t="shared" si="1"/>
        <v>21.862320530399998</v>
      </c>
      <c r="AE20">
        <v>0</v>
      </c>
      <c r="AF20" s="26"/>
      <c r="AG20">
        <f t="shared" si="2"/>
        <v>21.862320530399998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14.446417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9.5399999999999991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0.21108046960000001</v>
      </c>
      <c r="AD21">
        <f t="shared" si="1"/>
        <v>23.775336530400001</v>
      </c>
      <c r="AE21">
        <v>0</v>
      </c>
      <c r="AF21" s="26"/>
      <c r="AG21">
        <f t="shared" si="2"/>
        <v>23.775336530400001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14.446417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8.67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0.20342446959999999</v>
      </c>
      <c r="AD22">
        <f t="shared" si="1"/>
        <v>22.912992530399997</v>
      </c>
      <c r="AE22">
        <v>0</v>
      </c>
      <c r="AF22" s="26"/>
      <c r="AG22">
        <f t="shared" si="2"/>
        <v>22.912992530399997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14.446417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3.37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0.15678446960000003</v>
      </c>
      <c r="AD23">
        <f t="shared" si="1"/>
        <v>17.6596325304</v>
      </c>
      <c r="AE23">
        <v>0</v>
      </c>
      <c r="AF23" s="26"/>
      <c r="AG23">
        <f t="shared" si="2"/>
        <v>17.6596325304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14.446417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8.2799999999999994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0.1999924696</v>
      </c>
      <c r="AD24">
        <f t="shared" si="1"/>
        <v>22.526424530399996</v>
      </c>
      <c r="AE24">
        <v>0</v>
      </c>
      <c r="AF24" s="26"/>
      <c r="AG24">
        <f t="shared" si="2"/>
        <v>22.526424530399996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14.446417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9.24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0.20844046960000001</v>
      </c>
      <c r="AD25">
        <f t="shared" si="1"/>
        <v>23.477976530399999</v>
      </c>
      <c r="AE25">
        <v>0</v>
      </c>
      <c r="AF25" s="26"/>
      <c r="AG25">
        <f t="shared" si="2"/>
        <v>23.477976530399999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14.446417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9.5399999999999991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0.21108046960000001</v>
      </c>
      <c r="AD26">
        <f t="shared" si="1"/>
        <v>23.775336530400001</v>
      </c>
      <c r="AE26">
        <v>0</v>
      </c>
      <c r="AF26" s="26"/>
      <c r="AG26">
        <f t="shared" si="2"/>
        <v>23.775336530400001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14.446417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9.5399999999999991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0.21108046960000001</v>
      </c>
      <c r="AD27">
        <f t="shared" si="1"/>
        <v>23.775336530400001</v>
      </c>
      <c r="AE27">
        <v>0</v>
      </c>
      <c r="AF27" s="26"/>
      <c r="AG27">
        <f t="shared" si="2"/>
        <v>23.775336530400001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14.446417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9.5399999999999991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0.21108046960000001</v>
      </c>
      <c r="AD28">
        <f t="shared" si="1"/>
        <v>23.775336530400001</v>
      </c>
      <c r="AE28">
        <v>0</v>
      </c>
      <c r="AF28" s="26"/>
      <c r="AG28">
        <f t="shared" si="2"/>
        <v>23.775336530400001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14.446417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9.34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0.2093204696</v>
      </c>
      <c r="AD29">
        <f t="shared" si="1"/>
        <v>23.577096530399999</v>
      </c>
      <c r="AE29">
        <v>0</v>
      </c>
      <c r="AF29" s="26"/>
      <c r="AG29">
        <f t="shared" si="2"/>
        <v>23.577096530399999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14.446417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3.66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0.1593364696</v>
      </c>
      <c r="AD30">
        <f t="shared" si="1"/>
        <v>17.947080530400001</v>
      </c>
      <c r="AE30">
        <v>0</v>
      </c>
      <c r="AF30" s="26"/>
      <c r="AG30">
        <f t="shared" si="2"/>
        <v>17.947080530400001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14.446417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9.25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0.20852846960000002</v>
      </c>
      <c r="AD31">
        <f t="shared" si="1"/>
        <v>23.487888530399999</v>
      </c>
      <c r="AE31">
        <v>0</v>
      </c>
      <c r="AF31" s="26"/>
      <c r="AG31">
        <f t="shared" si="2"/>
        <v>23.487888530399999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14.446417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8.09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0.19832046960000002</v>
      </c>
      <c r="AD32">
        <f t="shared" si="1"/>
        <v>22.338096530400001</v>
      </c>
      <c r="AE32">
        <v>0</v>
      </c>
      <c r="AF32" s="26"/>
      <c r="AG32">
        <f t="shared" si="2"/>
        <v>22.338096530400001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14.446417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9.5399999999999991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0.21108046960000001</v>
      </c>
      <c r="AD33">
        <f t="shared" si="1"/>
        <v>23.775336530400001</v>
      </c>
      <c r="AE33">
        <v>0</v>
      </c>
      <c r="AF33" s="26"/>
      <c r="AG33">
        <f t="shared" si="2"/>
        <v>23.775336530400001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14.446417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9.5399999999999991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0.21108046960000001</v>
      </c>
      <c r="AD34">
        <f t="shared" si="1"/>
        <v>23.775336530400001</v>
      </c>
      <c r="AE34">
        <v>0</v>
      </c>
      <c r="AF34" s="26"/>
      <c r="AG34">
        <f t="shared" si="2"/>
        <v>23.775336530400001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14.446417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0.19576846960000002</v>
      </c>
      <c r="AD35">
        <f t="shared" si="1"/>
        <v>22.0506485304</v>
      </c>
      <c r="AE35">
        <v>0</v>
      </c>
      <c r="AF35" s="26"/>
      <c r="AG35">
        <f t="shared" si="2"/>
        <v>22.0506485304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14.446417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8.3800000000000008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0.20087246959999999</v>
      </c>
      <c r="AD36">
        <f t="shared" si="1"/>
        <v>22.625544530399999</v>
      </c>
      <c r="AE36">
        <v>0</v>
      </c>
      <c r="AF36" s="26"/>
      <c r="AG36">
        <f t="shared" si="2"/>
        <v>22.625544530399999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14.446417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0.15000846960000003</v>
      </c>
      <c r="AD37">
        <f t="shared" si="1"/>
        <v>16.896408530400002</v>
      </c>
      <c r="AE37">
        <v>0</v>
      </c>
      <c r="AF37" s="26"/>
      <c r="AG37">
        <f t="shared" si="2"/>
        <v>16.896408530400002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14.446417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8.67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0.20342446959999999</v>
      </c>
      <c r="AD38">
        <f t="shared" si="1"/>
        <v>22.912992530399997</v>
      </c>
      <c r="AE38">
        <v>0</v>
      </c>
      <c r="AF38" s="26"/>
      <c r="AG38">
        <f t="shared" si="2"/>
        <v>22.912992530399997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14.446417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8.67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0.20342446959999999</v>
      </c>
      <c r="AD39">
        <f t="shared" si="1"/>
        <v>22.912992530399997</v>
      </c>
      <c r="AE39">
        <v>0</v>
      </c>
      <c r="AF39" s="26"/>
      <c r="AG39">
        <f t="shared" si="2"/>
        <v>22.912992530399997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14.446417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9.5399999999999991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0.21108046960000001</v>
      </c>
      <c r="AD40">
        <f t="shared" si="1"/>
        <v>23.775336530400001</v>
      </c>
      <c r="AE40">
        <v>0</v>
      </c>
      <c r="AF40" s="26"/>
      <c r="AG40">
        <f t="shared" si="2"/>
        <v>23.775336530400001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14.446417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8.67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0.20342446959999999</v>
      </c>
      <c r="AD41">
        <f t="shared" si="1"/>
        <v>22.912992530399997</v>
      </c>
      <c r="AE41">
        <v>0</v>
      </c>
      <c r="AF41" s="26"/>
      <c r="AG41">
        <f t="shared" si="2"/>
        <v>22.912992530399997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14.446417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9.5399999999999991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0.21108046960000001</v>
      </c>
      <c r="AD42">
        <f t="shared" si="1"/>
        <v>23.775336530400001</v>
      </c>
      <c r="AE42">
        <v>0</v>
      </c>
      <c r="AF42" s="26"/>
      <c r="AG42">
        <f t="shared" si="2"/>
        <v>23.775336530400001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14.446417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6.55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0.18476846960000001</v>
      </c>
      <c r="AD43">
        <f t="shared" si="1"/>
        <v>20.811648530399999</v>
      </c>
      <c r="AE43">
        <v>0</v>
      </c>
      <c r="AF43" s="26"/>
      <c r="AG43">
        <f t="shared" si="2"/>
        <v>20.811648530399999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14.446417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0.12800846960000001</v>
      </c>
      <c r="AD44">
        <f t="shared" si="1"/>
        <v>14.418408530400001</v>
      </c>
      <c r="AE44">
        <v>0</v>
      </c>
      <c r="AF44" s="26"/>
      <c r="AG44">
        <f t="shared" si="2"/>
        <v>14.418408530400001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14.446417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7.71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0.19497646960000004</v>
      </c>
      <c r="AD45">
        <f t="shared" si="1"/>
        <v>21.961440530400001</v>
      </c>
      <c r="AE45">
        <v>0</v>
      </c>
      <c r="AF45" s="26"/>
      <c r="AG45">
        <f t="shared" si="2"/>
        <v>21.961440530400001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14.446417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7.04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0.1890804696</v>
      </c>
      <c r="AD46">
        <f t="shared" si="1"/>
        <v>21.297336530399999</v>
      </c>
      <c r="AE46">
        <v>0</v>
      </c>
      <c r="AF46" s="26"/>
      <c r="AG46">
        <f t="shared" si="2"/>
        <v>21.297336530399999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14.446417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9.5399999999999991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0.21108046960000001</v>
      </c>
      <c r="AD47">
        <f t="shared" si="1"/>
        <v>23.775336530400001</v>
      </c>
      <c r="AE47">
        <v>0</v>
      </c>
      <c r="AF47" s="26"/>
      <c r="AG47">
        <f t="shared" si="2"/>
        <v>23.775336530400001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14.446417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5.69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0.17720046960000002</v>
      </c>
      <c r="AD48">
        <f t="shared" si="1"/>
        <v>19.959216530400003</v>
      </c>
      <c r="AE48">
        <v>0</v>
      </c>
      <c r="AF48" s="26"/>
      <c r="AG48">
        <f t="shared" si="2"/>
        <v>19.959216530400003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14.446417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5.88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0.1788724696</v>
      </c>
      <c r="AD49">
        <f t="shared" si="1"/>
        <v>20.147544530399998</v>
      </c>
      <c r="AE49">
        <v>0</v>
      </c>
      <c r="AF49" s="26"/>
      <c r="AG49">
        <f t="shared" si="2"/>
        <v>20.147544530399998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14.446417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9.5399999999999991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0.21108046960000001</v>
      </c>
      <c r="AD50">
        <f t="shared" si="1"/>
        <v>23.775336530400001</v>
      </c>
      <c r="AE50">
        <v>0</v>
      </c>
      <c r="AF50" s="26"/>
      <c r="AG50">
        <f t="shared" si="2"/>
        <v>23.775336530400001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14.446417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1.1599999999999999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0.13733646960000001</v>
      </c>
      <c r="AD51">
        <f t="shared" si="1"/>
        <v>15.469080530400001</v>
      </c>
      <c r="AE51">
        <v>0</v>
      </c>
      <c r="AF51" s="26"/>
      <c r="AG51">
        <f t="shared" si="2"/>
        <v>15.469080530400001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14.446417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9.5399999999999991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0.21108046960000001</v>
      </c>
      <c r="AD52">
        <f t="shared" si="1"/>
        <v>23.775336530400001</v>
      </c>
      <c r="AE52">
        <v>0</v>
      </c>
      <c r="AF52" s="26"/>
      <c r="AG52">
        <f t="shared" si="2"/>
        <v>23.775336530400001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14.446417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6.65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0.18564846960000003</v>
      </c>
      <c r="AD53">
        <f t="shared" si="1"/>
        <v>20.910768530400002</v>
      </c>
      <c r="AE53">
        <v>0</v>
      </c>
      <c r="AF53" s="26"/>
      <c r="AG53">
        <f t="shared" si="2"/>
        <v>20.910768530400002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14.446417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0.19576846960000002</v>
      </c>
      <c r="AD54">
        <f t="shared" si="1"/>
        <v>22.0506485304</v>
      </c>
      <c r="AE54">
        <v>0</v>
      </c>
      <c r="AF54" s="26"/>
      <c r="AG54">
        <f t="shared" si="2"/>
        <v>22.0506485304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14.446417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7.61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0.19409646960000002</v>
      </c>
      <c r="AD55">
        <f t="shared" si="1"/>
        <v>21.862320530399998</v>
      </c>
      <c r="AE55">
        <v>0</v>
      </c>
      <c r="AF55" s="26"/>
      <c r="AG55">
        <f t="shared" si="2"/>
        <v>21.862320530399998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14.446417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9.5399999999999991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0.21108046960000001</v>
      </c>
      <c r="AD56">
        <f t="shared" si="1"/>
        <v>23.775336530400001</v>
      </c>
      <c r="AE56">
        <v>0</v>
      </c>
      <c r="AF56" s="26"/>
      <c r="AG56">
        <f t="shared" si="2"/>
        <v>23.775336530400001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14.446417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9.5399999999999991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0.21108046960000001</v>
      </c>
      <c r="AD57">
        <f t="shared" si="1"/>
        <v>23.775336530400001</v>
      </c>
      <c r="AE57">
        <v>0</v>
      </c>
      <c r="AF57" s="26"/>
      <c r="AG57">
        <f t="shared" si="2"/>
        <v>23.775336530400001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13.834099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0.12174007120000001</v>
      </c>
      <c r="AD58">
        <f t="shared" si="1"/>
        <v>13.712358928800001</v>
      </c>
      <c r="AE58">
        <v>0</v>
      </c>
      <c r="AF58" s="26"/>
      <c r="AG58">
        <f t="shared" si="2"/>
        <v>13.712358928800001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14.446417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7.32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0.19154446960000002</v>
      </c>
      <c r="AD59">
        <f t="shared" si="1"/>
        <v>21.5748725304</v>
      </c>
      <c r="AE59">
        <v>0</v>
      </c>
      <c r="AF59" s="26"/>
      <c r="AG59">
        <f t="shared" si="2"/>
        <v>21.5748725304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14.446417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0.20852846960000002</v>
      </c>
      <c r="AD60">
        <f t="shared" si="1"/>
        <v>23.487888530399999</v>
      </c>
      <c r="AE60">
        <v>0</v>
      </c>
      <c r="AF60" s="26"/>
      <c r="AG60">
        <f t="shared" si="2"/>
        <v>23.487888530399999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14.446417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9.5399999999999991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0.21108046960000001</v>
      </c>
      <c r="AD61">
        <f t="shared" si="1"/>
        <v>23.775336530400001</v>
      </c>
      <c r="AE61">
        <v>0</v>
      </c>
      <c r="AF61" s="26"/>
      <c r="AG61">
        <f t="shared" si="2"/>
        <v>23.775336530400001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14.446417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9.5399999999999991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0.21108046960000001</v>
      </c>
      <c r="AD62">
        <f t="shared" si="1"/>
        <v>23.775336530400001</v>
      </c>
      <c r="AE62">
        <v>0</v>
      </c>
      <c r="AF62" s="26"/>
      <c r="AG62">
        <f t="shared" si="2"/>
        <v>23.775336530400001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14.446417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9.15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0.20764846960000002</v>
      </c>
      <c r="AD63">
        <f t="shared" si="1"/>
        <v>23.388768530400004</v>
      </c>
      <c r="AE63">
        <v>0</v>
      </c>
      <c r="AF63" s="26"/>
      <c r="AG63">
        <f t="shared" si="2"/>
        <v>23.388768530400004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14.446417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8.77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0.20430446960000001</v>
      </c>
      <c r="AD64">
        <f t="shared" si="1"/>
        <v>23.0121125304</v>
      </c>
      <c r="AE64">
        <v>0</v>
      </c>
      <c r="AF64" s="26"/>
      <c r="AG64">
        <f t="shared" si="2"/>
        <v>23.0121125304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14.446417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2.02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0.1449044696</v>
      </c>
      <c r="AD65">
        <f t="shared" si="1"/>
        <v>16.3215125304</v>
      </c>
      <c r="AE65">
        <v>0</v>
      </c>
      <c r="AF65" s="26"/>
      <c r="AG65">
        <f t="shared" si="2"/>
        <v>16.3215125304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14.446417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8.19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0.19920046960000001</v>
      </c>
      <c r="AD66">
        <f t="shared" si="1"/>
        <v>22.437216530400001</v>
      </c>
      <c r="AE66">
        <v>0</v>
      </c>
      <c r="AF66" s="26"/>
      <c r="AG66">
        <f t="shared" si="2"/>
        <v>22.437216530400001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14.446417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8.86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0.2050964696</v>
      </c>
      <c r="AD67">
        <f t="shared" si="1"/>
        <v>23.101320530399999</v>
      </c>
      <c r="AE67">
        <v>0</v>
      </c>
      <c r="AF67" s="26"/>
      <c r="AG67">
        <f t="shared" si="2"/>
        <v>23.101320530399999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14.446417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9.5399999999999991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0.21108046960000001</v>
      </c>
      <c r="AD68">
        <f t="shared" ref="AD68:AD98" si="4">SUM(B68:AB68,AI68:AR68)-AC68</f>
        <v>23.775336530400001</v>
      </c>
      <c r="AE68">
        <v>0</v>
      </c>
      <c r="AF68" s="26"/>
      <c r="AG68">
        <f t="shared" ref="AG68:AG98" si="5">SUM(AD68:AF68)</f>
        <v>23.775336530400001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14.446417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8.2799999999999994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0.1999924696</v>
      </c>
      <c r="AD69">
        <f t="shared" si="4"/>
        <v>22.526424530399996</v>
      </c>
      <c r="AE69">
        <v>0</v>
      </c>
      <c r="AF69" s="26"/>
      <c r="AG69">
        <f t="shared" si="5"/>
        <v>22.526424530399996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14.446417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9.5399999999999991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0.21108046960000001</v>
      </c>
      <c r="AD70">
        <f t="shared" si="4"/>
        <v>23.775336530400001</v>
      </c>
      <c r="AE70">
        <v>0</v>
      </c>
      <c r="AF70" s="26"/>
      <c r="AG70">
        <f t="shared" si="5"/>
        <v>23.775336530400001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14.446417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9.25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0.20852846960000002</v>
      </c>
      <c r="AD71">
        <f t="shared" si="4"/>
        <v>23.487888530399999</v>
      </c>
      <c r="AE71">
        <v>0</v>
      </c>
      <c r="AF71" s="26"/>
      <c r="AG71">
        <f t="shared" si="5"/>
        <v>23.487888530399999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14.446417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3.95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0.1618884696</v>
      </c>
      <c r="AD72">
        <f t="shared" si="4"/>
        <v>18.234528530399999</v>
      </c>
      <c r="AE72">
        <v>0</v>
      </c>
      <c r="AF72" s="26"/>
      <c r="AG72">
        <f t="shared" si="5"/>
        <v>18.234528530399999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14.446417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9.44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0.21020046960000002</v>
      </c>
      <c r="AD73">
        <f t="shared" si="4"/>
        <v>23.676216530400001</v>
      </c>
      <c r="AE73">
        <v>0</v>
      </c>
      <c r="AF73" s="26"/>
      <c r="AG73">
        <f t="shared" si="5"/>
        <v>23.676216530400001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14.446417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9.34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0.2093204696</v>
      </c>
      <c r="AD74">
        <f t="shared" si="4"/>
        <v>23.577096530399999</v>
      </c>
      <c r="AE74">
        <v>0</v>
      </c>
      <c r="AF74" s="26"/>
      <c r="AG74">
        <f t="shared" si="5"/>
        <v>23.577096530399999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14.446417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0.21108046960000001</v>
      </c>
      <c r="AD75">
        <f t="shared" si="4"/>
        <v>23.775336530400001</v>
      </c>
      <c r="AE75">
        <v>0</v>
      </c>
      <c r="AF75" s="26"/>
      <c r="AG75">
        <f t="shared" si="5"/>
        <v>23.775336530400001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14.446417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8.2799999999999994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0.1999924696</v>
      </c>
      <c r="AD76">
        <f t="shared" si="4"/>
        <v>22.526424530399996</v>
      </c>
      <c r="AE76">
        <v>0</v>
      </c>
      <c r="AF76" s="26"/>
      <c r="AG76">
        <f t="shared" si="5"/>
        <v>22.526424530399996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14.446417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6.94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0.18820046960000003</v>
      </c>
      <c r="AD77">
        <f t="shared" si="4"/>
        <v>21.1982165304</v>
      </c>
      <c r="AE77">
        <v>0</v>
      </c>
      <c r="AF77" s="26"/>
      <c r="AG77">
        <f t="shared" si="5"/>
        <v>21.1982165304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14.446417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6.18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0.1815124696</v>
      </c>
      <c r="AD78">
        <f t="shared" si="4"/>
        <v>20.444904530399999</v>
      </c>
      <c r="AE78">
        <v>0</v>
      </c>
      <c r="AF78" s="26"/>
      <c r="AG78">
        <f t="shared" si="5"/>
        <v>20.444904530399999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14.446417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0.16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0.12853646960000001</v>
      </c>
      <c r="AD79">
        <f t="shared" si="4"/>
        <v>14.4778805304</v>
      </c>
      <c r="AE79">
        <v>0</v>
      </c>
      <c r="AF79" s="26"/>
      <c r="AG79">
        <f t="shared" si="5"/>
        <v>14.4778805304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14.446417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7.58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0.19383246960000003</v>
      </c>
      <c r="AD80">
        <f t="shared" si="4"/>
        <v>21.832584530400002</v>
      </c>
      <c r="AE80">
        <v>0</v>
      </c>
      <c r="AF80" s="26"/>
      <c r="AG80">
        <f t="shared" si="5"/>
        <v>21.832584530400002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14.446417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0.20342446959999999</v>
      </c>
      <c r="AD81">
        <f t="shared" si="4"/>
        <v>22.912992530399997</v>
      </c>
      <c r="AE81">
        <v>0</v>
      </c>
      <c r="AF81" s="26"/>
      <c r="AG81">
        <f t="shared" si="5"/>
        <v>22.912992530399997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14.446417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9.5399999999999991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0.21108046960000001</v>
      </c>
      <c r="AD82">
        <f t="shared" si="4"/>
        <v>23.775336530400001</v>
      </c>
      <c r="AE82">
        <v>0</v>
      </c>
      <c r="AF82" s="26"/>
      <c r="AG82">
        <f t="shared" si="5"/>
        <v>23.775336530400001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14.446417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8.77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0.20430446960000001</v>
      </c>
      <c r="AD83">
        <f t="shared" si="4"/>
        <v>23.0121125304</v>
      </c>
      <c r="AE83">
        <v>0</v>
      </c>
      <c r="AF83" s="26"/>
      <c r="AG83">
        <f t="shared" si="5"/>
        <v>23.0121125304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14.446417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8.67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0.20342446959999999</v>
      </c>
      <c r="AD84">
        <f t="shared" si="4"/>
        <v>22.912992530399997</v>
      </c>
      <c r="AE84">
        <v>0</v>
      </c>
      <c r="AF84" s="26"/>
      <c r="AG84">
        <f t="shared" si="5"/>
        <v>22.912992530399997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14.446417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9.44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0.21020046960000002</v>
      </c>
      <c r="AD85">
        <f t="shared" si="4"/>
        <v>23.676216530400001</v>
      </c>
      <c r="AE85">
        <v>0</v>
      </c>
      <c r="AF85" s="26"/>
      <c r="AG85">
        <f t="shared" si="5"/>
        <v>23.676216530400001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14.446417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3.85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0.16100846960000004</v>
      </c>
      <c r="AD86">
        <f t="shared" si="4"/>
        <v>18.135408530400003</v>
      </c>
      <c r="AE86">
        <v>0</v>
      </c>
      <c r="AF86" s="26"/>
      <c r="AG86">
        <f t="shared" si="5"/>
        <v>18.135408530400003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14.446417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9.5399999999999991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0.21108046960000001</v>
      </c>
      <c r="AD87">
        <f t="shared" si="4"/>
        <v>23.775336530400001</v>
      </c>
      <c r="AE87">
        <v>0</v>
      </c>
      <c r="AF87" s="26"/>
      <c r="AG87">
        <f t="shared" si="5"/>
        <v>23.775336530400001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14.446417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8.09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0.19832046960000002</v>
      </c>
      <c r="AD88">
        <f t="shared" si="4"/>
        <v>22.338096530400001</v>
      </c>
      <c r="AE88">
        <v>0</v>
      </c>
      <c r="AF88" s="26"/>
      <c r="AG88">
        <f t="shared" si="5"/>
        <v>22.338096530400001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14.446417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9.5399999999999991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0.21108046960000001</v>
      </c>
      <c r="AD89">
        <f t="shared" si="4"/>
        <v>23.775336530400001</v>
      </c>
      <c r="AE89">
        <v>0</v>
      </c>
      <c r="AF89" s="26"/>
      <c r="AG89">
        <f t="shared" si="5"/>
        <v>23.775336530400001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14.446417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8.9600000000000009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0.20597646960000002</v>
      </c>
      <c r="AD90">
        <f t="shared" si="4"/>
        <v>23.200440530400002</v>
      </c>
      <c r="AE90">
        <v>0</v>
      </c>
      <c r="AF90" s="26"/>
      <c r="AG90">
        <f t="shared" si="5"/>
        <v>23.200440530400002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7.51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0.19321646960000002</v>
      </c>
      <c r="AD91">
        <f t="shared" si="4"/>
        <v>21.763200530400002</v>
      </c>
      <c r="AE91">
        <v>0</v>
      </c>
      <c r="AF91" s="26"/>
      <c r="AG91">
        <f t="shared" si="5"/>
        <v>21.763200530400002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7.03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0.18899246960000002</v>
      </c>
      <c r="AD92">
        <f t="shared" si="4"/>
        <v>21.287424530400003</v>
      </c>
      <c r="AE92">
        <v>0</v>
      </c>
      <c r="AF92" s="26"/>
      <c r="AG92">
        <f t="shared" si="5"/>
        <v>21.287424530400003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14.446417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1.1599999999999999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0.13733646960000001</v>
      </c>
      <c r="AD93">
        <f t="shared" si="4"/>
        <v>15.469080530400001</v>
      </c>
      <c r="AE93">
        <v>0</v>
      </c>
      <c r="AF93" s="26"/>
      <c r="AG93">
        <f t="shared" si="5"/>
        <v>15.469080530400001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14.446417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6.94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0.18820046960000003</v>
      </c>
      <c r="AD94">
        <f t="shared" si="4"/>
        <v>21.1982165304</v>
      </c>
      <c r="AE94">
        <v>0</v>
      </c>
      <c r="AF94" s="26"/>
      <c r="AG94">
        <f t="shared" si="5"/>
        <v>21.1982165304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5.97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0.17966446960000002</v>
      </c>
      <c r="AD95">
        <f t="shared" si="4"/>
        <v>20.2367525304</v>
      </c>
      <c r="AE95">
        <v>0</v>
      </c>
      <c r="AF95" s="26"/>
      <c r="AG95">
        <f t="shared" si="5"/>
        <v>20.2367525304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5.49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0.17544046960000001</v>
      </c>
      <c r="AD96">
        <f t="shared" si="4"/>
        <v>19.760976530399997</v>
      </c>
      <c r="AE96">
        <v>0</v>
      </c>
      <c r="AF96" s="26"/>
      <c r="AG96">
        <f t="shared" si="5"/>
        <v>19.760976530399997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4.05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0.16276846960000002</v>
      </c>
      <c r="AD97">
        <f t="shared" si="4"/>
        <v>18.333648530400001</v>
      </c>
      <c r="AE97">
        <v>0</v>
      </c>
      <c r="AF97" s="26"/>
      <c r="AG97">
        <f t="shared" si="5"/>
        <v>18.333648530400001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14.446417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0.15088846960000002</v>
      </c>
      <c r="AD98">
        <f t="shared" si="4"/>
        <v>16.995528530399998</v>
      </c>
      <c r="AE98">
        <v>0</v>
      </c>
      <c r="AF98" s="26"/>
      <c r="AG98">
        <f t="shared" si="5"/>
        <v>16.995528530399998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0.33248091450000056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0.15028249999999999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4.2483180476000013E-3</v>
      </c>
      <c r="AD99">
        <f t="shared" si="6"/>
        <v>0.47851509645239981</v>
      </c>
      <c r="AE99">
        <f t="shared" ref="AE99:AR99" si="8">SUM(AE3:AE98)/4000</f>
        <v>0</v>
      </c>
      <c r="AG99">
        <f t="shared" si="8"/>
        <v>0.47851509645239981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44851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120</v>
      </c>
      <c r="C3" s="16">
        <f>'[1]17'!C5</f>
        <v>0</v>
      </c>
      <c r="D3" s="16">
        <f>'[1]17'!D5</f>
        <v>203</v>
      </c>
      <c r="E3" s="16">
        <f>'[1]17'!E5</f>
        <v>0</v>
      </c>
      <c r="F3" s="15">
        <f>SUM(B3:E3)</f>
        <v>323</v>
      </c>
      <c r="G3" s="15">
        <f>'[1]17'!H5</f>
        <v>-0.5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'[1]17'!B6</f>
        <v>120</v>
      </c>
      <c r="C4" s="16">
        <f>'[1]17'!C6</f>
        <v>0</v>
      </c>
      <c r="D4" s="16">
        <f>'[1]17'!D6</f>
        <v>203</v>
      </c>
      <c r="E4" s="16">
        <f>'[1]17'!E6</f>
        <v>0</v>
      </c>
      <c r="F4" s="15">
        <f>SUM(B4:E4)</f>
        <v>323</v>
      </c>
      <c r="G4" s="15">
        <f>'[1]17'!H6</f>
        <v>-0.5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'[1]17'!B7</f>
        <v>120</v>
      </c>
      <c r="C5" s="16">
        <f>'[1]17'!C7</f>
        <v>0</v>
      </c>
      <c r="D5" s="16">
        <f>'[1]17'!D7</f>
        <v>203</v>
      </c>
      <c r="E5" s="16">
        <f>'[1]17'!E7</f>
        <v>0</v>
      </c>
      <c r="F5" s="15">
        <f t="shared" ref="F5:F68" si="6">SUM(B5:E5)</f>
        <v>323</v>
      </c>
      <c r="G5" s="15">
        <f>'[1]17'!H7</f>
        <v>-0.5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'[1]17'!B8</f>
        <v>120</v>
      </c>
      <c r="C6" s="16">
        <f>'[1]17'!C8</f>
        <v>0</v>
      </c>
      <c r="D6" s="16">
        <f>'[1]17'!D8</f>
        <v>203</v>
      </c>
      <c r="E6" s="16">
        <f>'[1]17'!E8</f>
        <v>0</v>
      </c>
      <c r="F6" s="15">
        <f t="shared" si="6"/>
        <v>323</v>
      </c>
      <c r="G6" s="15">
        <f>'[1]17'!H8</f>
        <v>-0.5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'[1]17'!B9</f>
        <v>120</v>
      </c>
      <c r="C7" s="16">
        <f>'[1]17'!C9</f>
        <v>0</v>
      </c>
      <c r="D7" s="16">
        <f>'[1]17'!D9</f>
        <v>203</v>
      </c>
      <c r="E7" s="16">
        <f>'[1]17'!E9</f>
        <v>0</v>
      </c>
      <c r="F7" s="15">
        <f t="shared" si="6"/>
        <v>323</v>
      </c>
      <c r="G7" s="15">
        <f>'[1]17'!H9</f>
        <v>-0.5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'[1]17'!B10</f>
        <v>120</v>
      </c>
      <c r="C8" s="16">
        <f>'[1]17'!C10</f>
        <v>0</v>
      </c>
      <c r="D8" s="16">
        <f>'[1]17'!D10</f>
        <v>203</v>
      </c>
      <c r="E8" s="16">
        <f>'[1]17'!E10</f>
        <v>0</v>
      </c>
      <c r="F8" s="15">
        <f t="shared" si="6"/>
        <v>323</v>
      </c>
      <c r="G8" s="15">
        <f>'[1]17'!H10</f>
        <v>-0.5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'[1]17'!B11</f>
        <v>120</v>
      </c>
      <c r="C9" s="16">
        <f>'[1]17'!C11</f>
        <v>0</v>
      </c>
      <c r="D9" s="16">
        <f>'[1]17'!D11</f>
        <v>203</v>
      </c>
      <c r="E9" s="16">
        <f>'[1]17'!E11</f>
        <v>0</v>
      </c>
      <c r="F9" s="15">
        <f t="shared" si="6"/>
        <v>323</v>
      </c>
      <c r="G9" s="15">
        <f>'[1]17'!H11</f>
        <v>-0.5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'[1]17'!B12</f>
        <v>120</v>
      </c>
      <c r="C10" s="16">
        <f>'[1]17'!C12</f>
        <v>0</v>
      </c>
      <c r="D10" s="16">
        <f>'[1]17'!D12</f>
        <v>203</v>
      </c>
      <c r="E10" s="16">
        <f>'[1]17'!E12</f>
        <v>0</v>
      </c>
      <c r="F10" s="15">
        <f t="shared" si="6"/>
        <v>323</v>
      </c>
      <c r="G10" s="15">
        <f>'[1]17'!H12</f>
        <v>-0.5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'[1]17'!B13</f>
        <v>120</v>
      </c>
      <c r="C11" s="16">
        <f>'[1]17'!C13</f>
        <v>0</v>
      </c>
      <c r="D11" s="16">
        <f>'[1]17'!D13</f>
        <v>203</v>
      </c>
      <c r="E11" s="16">
        <f>'[1]17'!E13</f>
        <v>0</v>
      </c>
      <c r="F11" s="15">
        <f t="shared" si="6"/>
        <v>323</v>
      </c>
      <c r="G11" s="15">
        <f>'[1]17'!H13</f>
        <v>-0.5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'[1]17'!B14</f>
        <v>120</v>
      </c>
      <c r="C12" s="16">
        <f>'[1]17'!C14</f>
        <v>0</v>
      </c>
      <c r="D12" s="16">
        <f>'[1]17'!D14</f>
        <v>203</v>
      </c>
      <c r="E12" s="16">
        <f>'[1]17'!E14</f>
        <v>0</v>
      </c>
      <c r="F12" s="15">
        <f t="shared" si="6"/>
        <v>323</v>
      </c>
      <c r="G12" s="15">
        <f>'[1]17'!H14</f>
        <v>-0.5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'[1]17'!B15</f>
        <v>120</v>
      </c>
      <c r="C13" s="16">
        <f>'[1]17'!C15</f>
        <v>0</v>
      </c>
      <c r="D13" s="16">
        <f>'[1]17'!D15</f>
        <v>203</v>
      </c>
      <c r="E13" s="16">
        <f>'[1]17'!E15</f>
        <v>0</v>
      </c>
      <c r="F13" s="15">
        <f t="shared" si="6"/>
        <v>323</v>
      </c>
      <c r="G13" s="15">
        <f>'[1]17'!H15</f>
        <v>-0.5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'[1]17'!B16</f>
        <v>120</v>
      </c>
      <c r="C14" s="16">
        <f>'[1]17'!C16</f>
        <v>0</v>
      </c>
      <c r="D14" s="16">
        <f>'[1]17'!D16</f>
        <v>203</v>
      </c>
      <c r="E14" s="16">
        <f>'[1]17'!E16</f>
        <v>0</v>
      </c>
      <c r="F14" s="15">
        <f t="shared" si="6"/>
        <v>323</v>
      </c>
      <c r="G14" s="15">
        <f>'[1]17'!H16</f>
        <v>-0.5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'[1]17'!B17</f>
        <v>120</v>
      </c>
      <c r="C15" s="16">
        <f>'[1]17'!C17</f>
        <v>0</v>
      </c>
      <c r="D15" s="16">
        <f>'[1]17'!D17</f>
        <v>203</v>
      </c>
      <c r="E15" s="16">
        <f>'[1]17'!E17</f>
        <v>0</v>
      </c>
      <c r="F15" s="15">
        <f t="shared" si="6"/>
        <v>323</v>
      </c>
      <c r="G15" s="15">
        <f>'[1]17'!H17</f>
        <v>-0.5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'[1]17'!B18</f>
        <v>120</v>
      </c>
      <c r="C16" s="16">
        <f>'[1]17'!C18</f>
        <v>0</v>
      </c>
      <c r="D16" s="16">
        <f>'[1]17'!D18</f>
        <v>203</v>
      </c>
      <c r="E16" s="16">
        <f>'[1]17'!E18</f>
        <v>0</v>
      </c>
      <c r="F16" s="15">
        <f t="shared" si="6"/>
        <v>323</v>
      </c>
      <c r="G16" s="15">
        <f>'[1]17'!H18</f>
        <v>-0.5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'[1]17'!B19</f>
        <v>120</v>
      </c>
      <c r="C17" s="16">
        <f>'[1]17'!C19</f>
        <v>0</v>
      </c>
      <c r="D17" s="16">
        <f>'[1]17'!D19</f>
        <v>203</v>
      </c>
      <c r="E17" s="16">
        <f>'[1]17'!E19</f>
        <v>0</v>
      </c>
      <c r="F17" s="15">
        <f t="shared" si="6"/>
        <v>323</v>
      </c>
      <c r="G17" s="15">
        <f>'[1]17'!H19</f>
        <v>-0.5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'[1]17'!B20</f>
        <v>120</v>
      </c>
      <c r="C18" s="16">
        <f>'[1]17'!C20</f>
        <v>0</v>
      </c>
      <c r="D18" s="16">
        <f>'[1]17'!D20</f>
        <v>203</v>
      </c>
      <c r="E18" s="16">
        <f>'[1]17'!E20</f>
        <v>0</v>
      </c>
      <c r="F18" s="15">
        <f t="shared" si="6"/>
        <v>323</v>
      </c>
      <c r="G18" s="15">
        <f>'[1]17'!H20</f>
        <v>-0.5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'[1]17'!B21</f>
        <v>120</v>
      </c>
      <c r="C19" s="16">
        <f>'[1]17'!C21</f>
        <v>0</v>
      </c>
      <c r="D19" s="16">
        <f>'[1]17'!D21</f>
        <v>203</v>
      </c>
      <c r="E19" s="16">
        <f>'[1]17'!E21</f>
        <v>0</v>
      </c>
      <c r="F19" s="15">
        <f t="shared" si="6"/>
        <v>323</v>
      </c>
      <c r="G19" s="15">
        <f>'[1]17'!H21</f>
        <v>-0.5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'[1]17'!B22</f>
        <v>120</v>
      </c>
      <c r="C20" s="16">
        <f>'[1]17'!C22</f>
        <v>0</v>
      </c>
      <c r="D20" s="16">
        <f>'[1]17'!D22</f>
        <v>203</v>
      </c>
      <c r="E20" s="16">
        <f>'[1]17'!E22</f>
        <v>0</v>
      </c>
      <c r="F20" s="15">
        <f t="shared" si="6"/>
        <v>323</v>
      </c>
      <c r="G20" s="15">
        <f>'[1]17'!H22</f>
        <v>-0.5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'[1]17'!B23</f>
        <v>120</v>
      </c>
      <c r="C21" s="16">
        <f>'[1]17'!C23</f>
        <v>0</v>
      </c>
      <c r="D21" s="16">
        <f>'[1]17'!D23</f>
        <v>203</v>
      </c>
      <c r="E21" s="16">
        <f>'[1]17'!E23</f>
        <v>0</v>
      </c>
      <c r="F21" s="15">
        <f t="shared" si="6"/>
        <v>323</v>
      </c>
      <c r="G21" s="15">
        <f>'[1]17'!H23</f>
        <v>-0.5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'[1]17'!B24</f>
        <v>120</v>
      </c>
      <c r="C22" s="16">
        <f>'[1]17'!C24</f>
        <v>0</v>
      </c>
      <c r="D22" s="16">
        <f>'[1]17'!D24</f>
        <v>203</v>
      </c>
      <c r="E22" s="16">
        <f>'[1]17'!E24</f>
        <v>0</v>
      </c>
      <c r="F22" s="15">
        <f t="shared" si="6"/>
        <v>323</v>
      </c>
      <c r="G22" s="15">
        <f>'[1]17'!H24</f>
        <v>-0.5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'[1]17'!B25</f>
        <v>120</v>
      </c>
      <c r="C23" s="16">
        <f>'[1]17'!C25</f>
        <v>0</v>
      </c>
      <c r="D23" s="16">
        <f>'[1]17'!D25</f>
        <v>203</v>
      </c>
      <c r="E23" s="16">
        <f>'[1]17'!E25</f>
        <v>0</v>
      </c>
      <c r="F23" s="15">
        <f t="shared" si="6"/>
        <v>323</v>
      </c>
      <c r="G23" s="15">
        <f>'[1]17'!H25</f>
        <v>-0.5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'[1]17'!B26</f>
        <v>120</v>
      </c>
      <c r="C24" s="16">
        <f>'[1]17'!C26</f>
        <v>0</v>
      </c>
      <c r="D24" s="16">
        <f>'[1]17'!D26</f>
        <v>203</v>
      </c>
      <c r="E24" s="16">
        <f>'[1]17'!E26</f>
        <v>0</v>
      </c>
      <c r="F24" s="15">
        <f t="shared" si="6"/>
        <v>323</v>
      </c>
      <c r="G24" s="15">
        <f>'[1]17'!H26</f>
        <v>-0.5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'[1]17'!B27</f>
        <v>120</v>
      </c>
      <c r="C25" s="16">
        <f>'[1]17'!C27</f>
        <v>0</v>
      </c>
      <c r="D25" s="16">
        <f>'[1]17'!D27</f>
        <v>203</v>
      </c>
      <c r="E25" s="16">
        <f>'[1]17'!E27</f>
        <v>0</v>
      </c>
      <c r="F25" s="15">
        <f t="shared" si="6"/>
        <v>323</v>
      </c>
      <c r="G25" s="15">
        <f>'[1]17'!H27</f>
        <v>-0.5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'[1]17'!B28</f>
        <v>120</v>
      </c>
      <c r="C26" s="16">
        <f>'[1]17'!C28</f>
        <v>0</v>
      </c>
      <c r="D26" s="16">
        <f>'[1]17'!D28</f>
        <v>203</v>
      </c>
      <c r="E26" s="16">
        <f>'[1]17'!E28</f>
        <v>0</v>
      </c>
      <c r="F26" s="15">
        <f t="shared" si="6"/>
        <v>323</v>
      </c>
      <c r="G26" s="15">
        <f>'[1]17'!H28</f>
        <v>-0.5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'[1]17'!B29</f>
        <v>120</v>
      </c>
      <c r="C27" s="16">
        <f>'[1]17'!C29</f>
        <v>0</v>
      </c>
      <c r="D27" s="16">
        <f>'[1]17'!D29</f>
        <v>203</v>
      </c>
      <c r="E27" s="16">
        <f>'[1]17'!E29</f>
        <v>0</v>
      </c>
      <c r="F27" s="15">
        <f t="shared" si="6"/>
        <v>323</v>
      </c>
      <c r="G27" s="15">
        <f>'[1]17'!H29</f>
        <v>-0.5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'[1]17'!B30</f>
        <v>120</v>
      </c>
      <c r="C28" s="16">
        <f>'[1]17'!C30</f>
        <v>0</v>
      </c>
      <c r="D28" s="16">
        <f>'[1]17'!D30</f>
        <v>203</v>
      </c>
      <c r="E28" s="16">
        <f>'[1]17'!E30</f>
        <v>0</v>
      </c>
      <c r="F28" s="15">
        <f t="shared" si="6"/>
        <v>323</v>
      </c>
      <c r="G28" s="15">
        <f>'[1]17'!H30</f>
        <v>-0.5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'[1]17'!B31</f>
        <v>120</v>
      </c>
      <c r="C29" s="16">
        <f>'[1]17'!C31</f>
        <v>0</v>
      </c>
      <c r="D29" s="16">
        <f>'[1]17'!D31</f>
        <v>203</v>
      </c>
      <c r="E29" s="16">
        <f>'[1]17'!E31</f>
        <v>0</v>
      </c>
      <c r="F29" s="15">
        <f t="shared" si="6"/>
        <v>323</v>
      </c>
      <c r="G29" s="15">
        <f>'[1]17'!H31</f>
        <v>-0.5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'[1]17'!B32</f>
        <v>120</v>
      </c>
      <c r="C30" s="16">
        <f>'[1]17'!C32</f>
        <v>0</v>
      </c>
      <c r="D30" s="16">
        <f>'[1]17'!D32</f>
        <v>203</v>
      </c>
      <c r="E30" s="16">
        <f>'[1]17'!E32</f>
        <v>0</v>
      </c>
      <c r="F30" s="15">
        <f t="shared" si="6"/>
        <v>323</v>
      </c>
      <c r="G30" s="15">
        <f>'[1]17'!H32</f>
        <v>-0.5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'[1]17'!B33</f>
        <v>120</v>
      </c>
      <c r="C31" s="16">
        <f>'[1]17'!C33</f>
        <v>0</v>
      </c>
      <c r="D31" s="16">
        <f>'[1]17'!D33</f>
        <v>203</v>
      </c>
      <c r="E31" s="16">
        <f>'[1]17'!E33</f>
        <v>0</v>
      </c>
      <c r="F31" s="15">
        <f t="shared" si="6"/>
        <v>323</v>
      </c>
      <c r="G31" s="15">
        <f>'[1]17'!H33</f>
        <v>-0.5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'[1]17'!B34</f>
        <v>120</v>
      </c>
      <c r="C32" s="16">
        <f>'[1]17'!C34</f>
        <v>0</v>
      </c>
      <c r="D32" s="16">
        <f>'[1]17'!D34</f>
        <v>203</v>
      </c>
      <c r="E32" s="16">
        <f>'[1]17'!E34</f>
        <v>0</v>
      </c>
      <c r="F32" s="15">
        <f t="shared" si="6"/>
        <v>323</v>
      </c>
      <c r="G32" s="15">
        <f>'[1]17'!H34</f>
        <v>-0.5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'[1]17'!B35</f>
        <v>120</v>
      </c>
      <c r="C33" s="16">
        <f>'[1]17'!C35</f>
        <v>0</v>
      </c>
      <c r="D33" s="16">
        <f>'[1]17'!D35</f>
        <v>203</v>
      </c>
      <c r="E33" s="16">
        <f>'[1]17'!E35</f>
        <v>0</v>
      </c>
      <c r="F33" s="15">
        <f t="shared" si="6"/>
        <v>323</v>
      </c>
      <c r="G33" s="15">
        <f>'[1]17'!H35</f>
        <v>-0.5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'[1]17'!B36</f>
        <v>120</v>
      </c>
      <c r="C34" s="16">
        <f>'[1]17'!C36</f>
        <v>0</v>
      </c>
      <c r="D34" s="16">
        <f>'[1]17'!D36</f>
        <v>203</v>
      </c>
      <c r="E34" s="16">
        <f>'[1]17'!E36</f>
        <v>0</v>
      </c>
      <c r="F34" s="15">
        <f t="shared" si="6"/>
        <v>323</v>
      </c>
      <c r="G34" s="15">
        <f>'[1]17'!H36</f>
        <v>-0.5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'[1]17'!B37</f>
        <v>120</v>
      </c>
      <c r="C35" s="16">
        <f>'[1]17'!C37</f>
        <v>0</v>
      </c>
      <c r="D35" s="16">
        <f>'[1]17'!D37</f>
        <v>203</v>
      </c>
      <c r="E35" s="16">
        <f>'[1]17'!E37</f>
        <v>0</v>
      </c>
      <c r="F35" s="15">
        <f t="shared" si="6"/>
        <v>323</v>
      </c>
      <c r="G35" s="15">
        <f>'[1]17'!H37</f>
        <v>-0.5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'[1]17'!B38</f>
        <v>120</v>
      </c>
      <c r="C36" s="16">
        <f>'[1]17'!C38</f>
        <v>0</v>
      </c>
      <c r="D36" s="16">
        <f>'[1]17'!D38</f>
        <v>203</v>
      </c>
      <c r="E36" s="16">
        <f>'[1]17'!E38</f>
        <v>0</v>
      </c>
      <c r="F36" s="15">
        <f t="shared" si="6"/>
        <v>323</v>
      </c>
      <c r="G36" s="15">
        <f>'[1]17'!H38</f>
        <v>-0.5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'[1]17'!B39</f>
        <v>120</v>
      </c>
      <c r="C37" s="16">
        <f>'[1]17'!C39</f>
        <v>0</v>
      </c>
      <c r="D37" s="16">
        <f>'[1]17'!D39</f>
        <v>203</v>
      </c>
      <c r="E37" s="16">
        <f>'[1]17'!E39</f>
        <v>0</v>
      </c>
      <c r="F37" s="15">
        <f t="shared" si="6"/>
        <v>323</v>
      </c>
      <c r="G37" s="15">
        <f>'[1]17'!H39</f>
        <v>-0.5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'[1]17'!B40</f>
        <v>120</v>
      </c>
      <c r="C38" s="16">
        <f>'[1]17'!C40</f>
        <v>0</v>
      </c>
      <c r="D38" s="16">
        <f>'[1]17'!D40</f>
        <v>203</v>
      </c>
      <c r="E38" s="16">
        <f>'[1]17'!E40</f>
        <v>0</v>
      </c>
      <c r="F38" s="15">
        <f t="shared" si="6"/>
        <v>323</v>
      </c>
      <c r="G38" s="15">
        <f>'[1]17'!H40</f>
        <v>-0.5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'[1]17'!B41</f>
        <v>120</v>
      </c>
      <c r="C39" s="16">
        <f>'[1]17'!C41</f>
        <v>0</v>
      </c>
      <c r="D39" s="16">
        <f>'[1]17'!D41</f>
        <v>203</v>
      </c>
      <c r="E39" s="16">
        <f>'[1]17'!E41</f>
        <v>0</v>
      </c>
      <c r="F39" s="15">
        <f t="shared" si="6"/>
        <v>323</v>
      </c>
      <c r="G39" s="15">
        <f>'[1]17'!H41</f>
        <v>-0.5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'[1]17'!B42</f>
        <v>120</v>
      </c>
      <c r="C40" s="16">
        <f>'[1]17'!C42</f>
        <v>0</v>
      </c>
      <c r="D40" s="16">
        <f>'[1]17'!D42</f>
        <v>203</v>
      </c>
      <c r="E40" s="16">
        <f>'[1]17'!E42</f>
        <v>0</v>
      </c>
      <c r="F40" s="15">
        <f t="shared" si="6"/>
        <v>323</v>
      </c>
      <c r="G40" s="15">
        <f>'[1]17'!H42</f>
        <v>-0.5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'[1]17'!B43</f>
        <v>120</v>
      </c>
      <c r="C41" s="16">
        <f>'[1]17'!C43</f>
        <v>0</v>
      </c>
      <c r="D41" s="16">
        <f>'[1]17'!D43</f>
        <v>203</v>
      </c>
      <c r="E41" s="16">
        <f>'[1]17'!E43</f>
        <v>0</v>
      </c>
      <c r="F41" s="15">
        <f t="shared" si="6"/>
        <v>323</v>
      </c>
      <c r="G41" s="15">
        <f>'[1]17'!H43</f>
        <v>-0.5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'[1]17'!B44</f>
        <v>120</v>
      </c>
      <c r="C42" s="16">
        <f>'[1]17'!C44</f>
        <v>0</v>
      </c>
      <c r="D42" s="16">
        <f>'[1]17'!D44</f>
        <v>203</v>
      </c>
      <c r="E42" s="16">
        <f>'[1]17'!E44</f>
        <v>0</v>
      </c>
      <c r="F42" s="15">
        <f t="shared" si="6"/>
        <v>323</v>
      </c>
      <c r="G42" s="15">
        <f>'[1]17'!H44</f>
        <v>-0.5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'[1]17'!B45</f>
        <v>120</v>
      </c>
      <c r="C43" s="16">
        <f>'[1]17'!C45</f>
        <v>0</v>
      </c>
      <c r="D43" s="16">
        <f>'[1]17'!D45</f>
        <v>203</v>
      </c>
      <c r="E43" s="16">
        <f>'[1]17'!E45</f>
        <v>0</v>
      </c>
      <c r="F43" s="15">
        <f t="shared" si="6"/>
        <v>323</v>
      </c>
      <c r="G43" s="15">
        <f>'[1]17'!H45</f>
        <v>-0.5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'[1]17'!B46</f>
        <v>120</v>
      </c>
      <c r="C44" s="16">
        <f>'[1]17'!C46</f>
        <v>0</v>
      </c>
      <c r="D44" s="16">
        <f>'[1]17'!D46</f>
        <v>203</v>
      </c>
      <c r="E44" s="16">
        <f>'[1]17'!E46</f>
        <v>0</v>
      </c>
      <c r="F44" s="15">
        <f t="shared" si="6"/>
        <v>323</v>
      </c>
      <c r="G44" s="15">
        <f>'[1]17'!H46</f>
        <v>-0.5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'[1]17'!B47</f>
        <v>120</v>
      </c>
      <c r="C45" s="16">
        <f>'[1]17'!C47</f>
        <v>0</v>
      </c>
      <c r="D45" s="16">
        <f>'[1]17'!D47</f>
        <v>203</v>
      </c>
      <c r="E45" s="16">
        <f>'[1]17'!E47</f>
        <v>0</v>
      </c>
      <c r="F45" s="15">
        <f t="shared" si="6"/>
        <v>323</v>
      </c>
      <c r="G45" s="15">
        <f>'[1]17'!H47</f>
        <v>-0.5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'[1]17'!B48</f>
        <v>120</v>
      </c>
      <c r="C46" s="16">
        <f>'[1]17'!C48</f>
        <v>0</v>
      </c>
      <c r="D46" s="16">
        <f>'[1]17'!D48</f>
        <v>203</v>
      </c>
      <c r="E46" s="16">
        <f>'[1]17'!E48</f>
        <v>0</v>
      </c>
      <c r="F46" s="15">
        <f t="shared" si="6"/>
        <v>323</v>
      </c>
      <c r="G46" s="15">
        <f>'[1]17'!H48</f>
        <v>-0.5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'[1]17'!B49</f>
        <v>120</v>
      </c>
      <c r="C47" s="16">
        <f>'[1]17'!C49</f>
        <v>0</v>
      </c>
      <c r="D47" s="16">
        <f>'[1]17'!D49</f>
        <v>203</v>
      </c>
      <c r="E47" s="16">
        <f>'[1]17'!E49</f>
        <v>0</v>
      </c>
      <c r="F47" s="15">
        <f t="shared" si="6"/>
        <v>323</v>
      </c>
      <c r="G47" s="15">
        <f>'[1]17'!H49</f>
        <v>-0.5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'[1]17'!B50</f>
        <v>120</v>
      </c>
      <c r="C48" s="16">
        <f>'[1]17'!C50</f>
        <v>0</v>
      </c>
      <c r="D48" s="16">
        <f>'[1]17'!D50</f>
        <v>203</v>
      </c>
      <c r="E48" s="16">
        <f>'[1]17'!E50</f>
        <v>0</v>
      </c>
      <c r="F48" s="15">
        <f t="shared" si="6"/>
        <v>323</v>
      </c>
      <c r="G48" s="15">
        <f>'[1]17'!H50</f>
        <v>-0.5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'[1]17'!B51</f>
        <v>120</v>
      </c>
      <c r="C49" s="16">
        <f>'[1]17'!C51</f>
        <v>0</v>
      </c>
      <c r="D49" s="16">
        <f>'[1]17'!D51</f>
        <v>203</v>
      </c>
      <c r="E49" s="16">
        <f>'[1]17'!E51</f>
        <v>0</v>
      </c>
      <c r="F49" s="15">
        <f t="shared" si="6"/>
        <v>323</v>
      </c>
      <c r="G49" s="15">
        <f>'[1]17'!H51</f>
        <v>-0.5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'[1]17'!B52</f>
        <v>120</v>
      </c>
      <c r="C50" s="16">
        <f>'[1]17'!C52</f>
        <v>0</v>
      </c>
      <c r="D50" s="16">
        <f>'[1]17'!D52</f>
        <v>203</v>
      </c>
      <c r="E50" s="16">
        <f>'[1]17'!E52</f>
        <v>0</v>
      </c>
      <c r="F50" s="15">
        <f t="shared" si="6"/>
        <v>323</v>
      </c>
      <c r="G50" s="15">
        <f>'[1]17'!H52</f>
        <v>-0.5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'[1]17'!B53</f>
        <v>120</v>
      </c>
      <c r="C51" s="16">
        <f>'[1]17'!C53</f>
        <v>0</v>
      </c>
      <c r="D51" s="16">
        <f>'[1]17'!D53</f>
        <v>203</v>
      </c>
      <c r="E51" s="16">
        <f>'[1]17'!E53</f>
        <v>0</v>
      </c>
      <c r="F51" s="15">
        <f t="shared" si="6"/>
        <v>323</v>
      </c>
      <c r="G51" s="15">
        <f>'[1]17'!H53</f>
        <v>-0.5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'[1]17'!B54</f>
        <v>120</v>
      </c>
      <c r="C52" s="16">
        <f>'[1]17'!C54</f>
        <v>0</v>
      </c>
      <c r="D52" s="16">
        <f>'[1]17'!D54</f>
        <v>203</v>
      </c>
      <c r="E52" s="16">
        <f>'[1]17'!E54</f>
        <v>0</v>
      </c>
      <c r="F52" s="15">
        <f t="shared" si="6"/>
        <v>323</v>
      </c>
      <c r="G52" s="15">
        <f>'[1]17'!H54</f>
        <v>-0.5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'[1]17'!B55</f>
        <v>120</v>
      </c>
      <c r="C53" s="16">
        <f>'[1]17'!C55</f>
        <v>0</v>
      </c>
      <c r="D53" s="16">
        <f>'[1]17'!D55</f>
        <v>203</v>
      </c>
      <c r="E53" s="16">
        <f>'[1]17'!E55</f>
        <v>0</v>
      </c>
      <c r="F53" s="15">
        <f t="shared" si="6"/>
        <v>323</v>
      </c>
      <c r="G53" s="15">
        <f>'[1]17'!H55</f>
        <v>-0.5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'[1]17'!B56</f>
        <v>120</v>
      </c>
      <c r="C54" s="16">
        <f>'[1]17'!C56</f>
        <v>0</v>
      </c>
      <c r="D54" s="16">
        <f>'[1]17'!D56</f>
        <v>203</v>
      </c>
      <c r="E54" s="16">
        <f>'[1]17'!E56</f>
        <v>0</v>
      </c>
      <c r="F54" s="15">
        <f t="shared" si="6"/>
        <v>323</v>
      </c>
      <c r="G54" s="15">
        <f>'[1]17'!H56</f>
        <v>-0.5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'[1]17'!B57</f>
        <v>120</v>
      </c>
      <c r="C55" s="16">
        <f>'[1]17'!C57</f>
        <v>0</v>
      </c>
      <c r="D55" s="16">
        <f>'[1]17'!D57</f>
        <v>203</v>
      </c>
      <c r="E55" s="16">
        <f>'[1]17'!E57</f>
        <v>0</v>
      </c>
      <c r="F55" s="15">
        <f t="shared" si="6"/>
        <v>323</v>
      </c>
      <c r="G55" s="15">
        <f>'[1]17'!H57</f>
        <v>-0.5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'[1]17'!B58</f>
        <v>120</v>
      </c>
      <c r="C56" s="16">
        <f>'[1]17'!C58</f>
        <v>0</v>
      </c>
      <c r="D56" s="16">
        <f>'[1]17'!D58</f>
        <v>203</v>
      </c>
      <c r="E56" s="16">
        <f>'[1]17'!E58</f>
        <v>0</v>
      </c>
      <c r="F56" s="15">
        <f t="shared" si="6"/>
        <v>323</v>
      </c>
      <c r="G56" s="15">
        <f>'[1]17'!H58</f>
        <v>-0.5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'[1]17'!B59</f>
        <v>120</v>
      </c>
      <c r="C57" s="16">
        <f>'[1]17'!C59</f>
        <v>0</v>
      </c>
      <c r="D57" s="16">
        <f>'[1]17'!D59</f>
        <v>203</v>
      </c>
      <c r="E57" s="16">
        <f>'[1]17'!E59</f>
        <v>0</v>
      </c>
      <c r="F57" s="15">
        <f t="shared" si="6"/>
        <v>323</v>
      </c>
      <c r="G57" s="15">
        <f>'[1]17'!H59</f>
        <v>-0.5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'[1]17'!B60</f>
        <v>120</v>
      </c>
      <c r="C58" s="16">
        <f>'[1]17'!C60</f>
        <v>0</v>
      </c>
      <c r="D58" s="16">
        <f>'[1]17'!D60</f>
        <v>203</v>
      </c>
      <c r="E58" s="16">
        <f>'[1]17'!E60</f>
        <v>0</v>
      </c>
      <c r="F58" s="15">
        <f t="shared" si="6"/>
        <v>323</v>
      </c>
      <c r="G58" s="15">
        <f>'[1]17'!H60</f>
        <v>-0.5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'[1]17'!B61</f>
        <v>120</v>
      </c>
      <c r="C59" s="16">
        <f>'[1]17'!C61</f>
        <v>0</v>
      </c>
      <c r="D59" s="16">
        <f>'[1]17'!D61</f>
        <v>203</v>
      </c>
      <c r="E59" s="16">
        <f>'[1]17'!E61</f>
        <v>0</v>
      </c>
      <c r="F59" s="15">
        <f t="shared" si="6"/>
        <v>323</v>
      </c>
      <c r="G59" s="15">
        <f>'[1]17'!H61</f>
        <v>-0.5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'[1]17'!B62</f>
        <v>120</v>
      </c>
      <c r="C60" s="16">
        <f>'[1]17'!C62</f>
        <v>0</v>
      </c>
      <c r="D60" s="16">
        <f>'[1]17'!D62</f>
        <v>203</v>
      </c>
      <c r="E60" s="16">
        <f>'[1]17'!E62</f>
        <v>0</v>
      </c>
      <c r="F60" s="15">
        <f t="shared" si="6"/>
        <v>323</v>
      </c>
      <c r="G60" s="15">
        <f>'[1]17'!H62</f>
        <v>-0.5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'[1]17'!B63</f>
        <v>120</v>
      </c>
      <c r="C61" s="16">
        <f>'[1]17'!C63</f>
        <v>0</v>
      </c>
      <c r="D61" s="16">
        <f>'[1]17'!D63</f>
        <v>203</v>
      </c>
      <c r="E61" s="16">
        <f>'[1]17'!E63</f>
        <v>0</v>
      </c>
      <c r="F61" s="15">
        <f t="shared" si="6"/>
        <v>323</v>
      </c>
      <c r="G61" s="15">
        <f>'[1]17'!H63</f>
        <v>-0.5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'[1]17'!B64</f>
        <v>120</v>
      </c>
      <c r="C62" s="16">
        <f>'[1]17'!C64</f>
        <v>0</v>
      </c>
      <c r="D62" s="16">
        <f>'[1]17'!D64</f>
        <v>203</v>
      </c>
      <c r="E62" s="16">
        <f>'[1]17'!E64</f>
        <v>0</v>
      </c>
      <c r="F62" s="15">
        <f t="shared" si="6"/>
        <v>323</v>
      </c>
      <c r="G62" s="15">
        <f>'[1]17'!H64</f>
        <v>-0.5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'[1]17'!B65</f>
        <v>120</v>
      </c>
      <c r="C63" s="16">
        <f>'[1]17'!C65</f>
        <v>0</v>
      </c>
      <c r="D63" s="16">
        <f>'[1]17'!D65</f>
        <v>203</v>
      </c>
      <c r="E63" s="16">
        <f>'[1]17'!E65</f>
        <v>0</v>
      </c>
      <c r="F63" s="15">
        <f t="shared" si="6"/>
        <v>323</v>
      </c>
      <c r="G63" s="15">
        <f>'[1]17'!H65</f>
        <v>-0.5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'[1]17'!B66</f>
        <v>120</v>
      </c>
      <c r="C64" s="16">
        <f>'[1]17'!C66</f>
        <v>0</v>
      </c>
      <c r="D64" s="16">
        <f>'[1]17'!D66</f>
        <v>203</v>
      </c>
      <c r="E64" s="16">
        <f>'[1]17'!E66</f>
        <v>0</v>
      </c>
      <c r="F64" s="15">
        <f t="shared" si="6"/>
        <v>323</v>
      </c>
      <c r="G64" s="15">
        <f>'[1]17'!H66</f>
        <v>-0.5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'[1]17'!B67</f>
        <v>120</v>
      </c>
      <c r="C65" s="16">
        <f>'[1]17'!C67</f>
        <v>0</v>
      </c>
      <c r="D65" s="16">
        <f>'[1]17'!D67</f>
        <v>203</v>
      </c>
      <c r="E65" s="16">
        <f>'[1]17'!E67</f>
        <v>0</v>
      </c>
      <c r="F65" s="15">
        <f t="shared" si="6"/>
        <v>323</v>
      </c>
      <c r="G65" s="15">
        <f>'[1]17'!H67</f>
        <v>-0.5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'[1]17'!B68</f>
        <v>120</v>
      </c>
      <c r="C66" s="16">
        <f>'[1]17'!C68</f>
        <v>0</v>
      </c>
      <c r="D66" s="16">
        <f>'[1]17'!D68</f>
        <v>203</v>
      </c>
      <c r="E66" s="16">
        <f>'[1]17'!E68</f>
        <v>0</v>
      </c>
      <c r="F66" s="15">
        <f t="shared" si="6"/>
        <v>323</v>
      </c>
      <c r="G66" s="15">
        <f>'[1]17'!H68</f>
        <v>-0.5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'[1]17'!B69</f>
        <v>120</v>
      </c>
      <c r="C67" s="16">
        <f>'[1]17'!C69</f>
        <v>0</v>
      </c>
      <c r="D67" s="16">
        <f>'[1]17'!D69</f>
        <v>203</v>
      </c>
      <c r="E67" s="16">
        <f>'[1]17'!E69</f>
        <v>0</v>
      </c>
      <c r="F67" s="15">
        <f t="shared" si="6"/>
        <v>323</v>
      </c>
      <c r="G67" s="15">
        <f>'[1]17'!H69</f>
        <v>-0.5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'[1]17'!B70</f>
        <v>120</v>
      </c>
      <c r="C68" s="16">
        <f>'[1]17'!C70</f>
        <v>0</v>
      </c>
      <c r="D68" s="16">
        <f>'[1]17'!D70</f>
        <v>203</v>
      </c>
      <c r="E68" s="16">
        <f>'[1]17'!E70</f>
        <v>0</v>
      </c>
      <c r="F68" s="15">
        <f t="shared" si="6"/>
        <v>323</v>
      </c>
      <c r="G68" s="15">
        <f>'[1]17'!H70</f>
        <v>-0.5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'[1]17'!B71</f>
        <v>120</v>
      </c>
      <c r="C69" s="16">
        <f>'[1]17'!C71</f>
        <v>0</v>
      </c>
      <c r="D69" s="16">
        <f>'[1]17'!D71</f>
        <v>203</v>
      </c>
      <c r="E69" s="16">
        <f>'[1]17'!E71</f>
        <v>0</v>
      </c>
      <c r="F69" s="15">
        <f t="shared" ref="F69:F98" si="17">SUM(B69:E69)</f>
        <v>323</v>
      </c>
      <c r="G69" s="15">
        <f>'[1]17'!H71</f>
        <v>-0.5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'[1]17'!B72</f>
        <v>120</v>
      </c>
      <c r="C70" s="16">
        <f>'[1]17'!C72</f>
        <v>0</v>
      </c>
      <c r="D70" s="16">
        <f>'[1]17'!D72</f>
        <v>203</v>
      </c>
      <c r="E70" s="16">
        <f>'[1]17'!E72</f>
        <v>0</v>
      </c>
      <c r="F70" s="15">
        <f t="shared" si="17"/>
        <v>323</v>
      </c>
      <c r="G70" s="15">
        <f>'[1]17'!H72</f>
        <v>-0.5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'[1]17'!B73</f>
        <v>120</v>
      </c>
      <c r="C71" s="16">
        <f>'[1]17'!C73</f>
        <v>0</v>
      </c>
      <c r="D71" s="16">
        <f>'[1]17'!D73</f>
        <v>203</v>
      </c>
      <c r="E71" s="16">
        <f>'[1]17'!E73</f>
        <v>0</v>
      </c>
      <c r="F71" s="15">
        <f t="shared" si="17"/>
        <v>323</v>
      </c>
      <c r="G71" s="15">
        <f>'[1]17'!H73</f>
        <v>-0.5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'[1]17'!B74</f>
        <v>120</v>
      </c>
      <c r="C72" s="16">
        <f>'[1]17'!C74</f>
        <v>0</v>
      </c>
      <c r="D72" s="16">
        <f>'[1]17'!D74</f>
        <v>203</v>
      </c>
      <c r="E72" s="16">
        <f>'[1]17'!E74</f>
        <v>0</v>
      </c>
      <c r="F72" s="15">
        <f t="shared" si="17"/>
        <v>323</v>
      </c>
      <c r="G72" s="15">
        <f>'[1]17'!H74</f>
        <v>-0.5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'[1]17'!B75</f>
        <v>120</v>
      </c>
      <c r="C73" s="16">
        <f>'[1]17'!C75</f>
        <v>0</v>
      </c>
      <c r="D73" s="16">
        <f>'[1]17'!D75</f>
        <v>203</v>
      </c>
      <c r="E73" s="16">
        <f>'[1]17'!E75</f>
        <v>0</v>
      </c>
      <c r="F73" s="15">
        <f t="shared" si="17"/>
        <v>323</v>
      </c>
      <c r="G73" s="15">
        <f>'[1]17'!H75</f>
        <v>-0.5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'[1]17'!B76</f>
        <v>120</v>
      </c>
      <c r="C74" s="16">
        <f>'[1]17'!C76</f>
        <v>0</v>
      </c>
      <c r="D74" s="16">
        <f>'[1]17'!D76</f>
        <v>203</v>
      </c>
      <c r="E74" s="16">
        <f>'[1]17'!E76</f>
        <v>0</v>
      </c>
      <c r="F74" s="15">
        <f t="shared" si="17"/>
        <v>323</v>
      </c>
      <c r="G74" s="15">
        <f>'[1]17'!H76</f>
        <v>-0.5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'[1]17'!B77</f>
        <v>120</v>
      </c>
      <c r="C75" s="16">
        <f>'[1]17'!C77</f>
        <v>0</v>
      </c>
      <c r="D75" s="16">
        <f>'[1]17'!D77</f>
        <v>203</v>
      </c>
      <c r="E75" s="16">
        <f>'[1]17'!E77</f>
        <v>0</v>
      </c>
      <c r="F75" s="15">
        <f t="shared" si="17"/>
        <v>323</v>
      </c>
      <c r="G75" s="15">
        <f>'[1]17'!H77</f>
        <v>-0.5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'[1]17'!B78</f>
        <v>120</v>
      </c>
      <c r="C76" s="16">
        <f>'[1]17'!C78</f>
        <v>0</v>
      </c>
      <c r="D76" s="16">
        <f>'[1]17'!D78</f>
        <v>203</v>
      </c>
      <c r="E76" s="16">
        <f>'[1]17'!E78</f>
        <v>0</v>
      </c>
      <c r="F76" s="15">
        <f t="shared" si="17"/>
        <v>323</v>
      </c>
      <c r="G76" s="15">
        <f>'[1]17'!H78</f>
        <v>-0.5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'[1]17'!B79</f>
        <v>120</v>
      </c>
      <c r="C77" s="16">
        <f>'[1]17'!C79</f>
        <v>0</v>
      </c>
      <c r="D77" s="16">
        <f>'[1]17'!D79</f>
        <v>203</v>
      </c>
      <c r="E77" s="16">
        <f>'[1]17'!E79</f>
        <v>0</v>
      </c>
      <c r="F77" s="15">
        <f t="shared" si="17"/>
        <v>323</v>
      </c>
      <c r="G77" s="15">
        <f>'[1]17'!H79</f>
        <v>-0.5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'[1]17'!B80</f>
        <v>120</v>
      </c>
      <c r="C78" s="16">
        <f>'[1]17'!C80</f>
        <v>0</v>
      </c>
      <c r="D78" s="16">
        <f>'[1]17'!D80</f>
        <v>203</v>
      </c>
      <c r="E78" s="16">
        <f>'[1]17'!E80</f>
        <v>0</v>
      </c>
      <c r="F78" s="15">
        <f t="shared" si="17"/>
        <v>323</v>
      </c>
      <c r="G78" s="15">
        <f>'[1]17'!H80</f>
        <v>-0.5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'[1]17'!B81</f>
        <v>120</v>
      </c>
      <c r="C79" s="16">
        <f>'[1]17'!C81</f>
        <v>0</v>
      </c>
      <c r="D79" s="16">
        <f>'[1]17'!D81</f>
        <v>203</v>
      </c>
      <c r="E79" s="16">
        <f>'[1]17'!E81</f>
        <v>0</v>
      </c>
      <c r="F79" s="15">
        <f t="shared" si="17"/>
        <v>323</v>
      </c>
      <c r="G79" s="15">
        <f>'[1]17'!H81</f>
        <v>-0.5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'[1]17'!B82</f>
        <v>120</v>
      </c>
      <c r="C80" s="16">
        <f>'[1]17'!C82</f>
        <v>0</v>
      </c>
      <c r="D80" s="16">
        <f>'[1]17'!D82</f>
        <v>203</v>
      </c>
      <c r="E80" s="16">
        <f>'[1]17'!E82</f>
        <v>0</v>
      </c>
      <c r="F80" s="15">
        <f t="shared" si="17"/>
        <v>323</v>
      </c>
      <c r="G80" s="15">
        <f>'[1]17'!H82</f>
        <v>-0.5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'[1]17'!B83</f>
        <v>120</v>
      </c>
      <c r="C81" s="16">
        <f>'[1]17'!C83</f>
        <v>0</v>
      </c>
      <c r="D81" s="16">
        <f>'[1]17'!D83</f>
        <v>203</v>
      </c>
      <c r="E81" s="16">
        <f>'[1]17'!E83</f>
        <v>0</v>
      </c>
      <c r="F81" s="15">
        <f t="shared" si="17"/>
        <v>323</v>
      </c>
      <c r="G81" s="15">
        <f>'[1]17'!H83</f>
        <v>-0.5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'[1]17'!B84</f>
        <v>120</v>
      </c>
      <c r="C82" s="16">
        <f>'[1]17'!C84</f>
        <v>0</v>
      </c>
      <c r="D82" s="16">
        <f>'[1]17'!D84</f>
        <v>203</v>
      </c>
      <c r="E82" s="16">
        <f>'[1]17'!E84</f>
        <v>0</v>
      </c>
      <c r="F82" s="15">
        <f t="shared" si="17"/>
        <v>323</v>
      </c>
      <c r="G82" s="15">
        <f>'[1]17'!H84</f>
        <v>-0.5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'[1]17'!B85</f>
        <v>120</v>
      </c>
      <c r="C83" s="16">
        <f>'[1]17'!C85</f>
        <v>0</v>
      </c>
      <c r="D83" s="16">
        <f>'[1]17'!D85</f>
        <v>203</v>
      </c>
      <c r="E83" s="16">
        <f>'[1]17'!E85</f>
        <v>0</v>
      </c>
      <c r="F83" s="15">
        <f t="shared" si="17"/>
        <v>323</v>
      </c>
      <c r="G83" s="15">
        <f>'[1]17'!H85</f>
        <v>-0.5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'[1]17'!B86</f>
        <v>120</v>
      </c>
      <c r="C84" s="16">
        <f>'[1]17'!C86</f>
        <v>0</v>
      </c>
      <c r="D84" s="16">
        <f>'[1]17'!D86</f>
        <v>203</v>
      </c>
      <c r="E84" s="16">
        <f>'[1]17'!E86</f>
        <v>0</v>
      </c>
      <c r="F84" s="15">
        <f t="shared" si="17"/>
        <v>323</v>
      </c>
      <c r="G84" s="15">
        <f>'[1]17'!H86</f>
        <v>-0.5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'[1]17'!B87</f>
        <v>120</v>
      </c>
      <c r="C85" s="16">
        <f>'[1]17'!C87</f>
        <v>0</v>
      </c>
      <c r="D85" s="16">
        <f>'[1]17'!D87</f>
        <v>203</v>
      </c>
      <c r="E85" s="16">
        <f>'[1]17'!E87</f>
        <v>0</v>
      </c>
      <c r="F85" s="15">
        <f t="shared" si="17"/>
        <v>323</v>
      </c>
      <c r="G85" s="15">
        <f>'[1]17'!H87</f>
        <v>-0.5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'[1]17'!B88</f>
        <v>120</v>
      </c>
      <c r="C86" s="16">
        <f>'[1]17'!C88</f>
        <v>0</v>
      </c>
      <c r="D86" s="16">
        <f>'[1]17'!D88</f>
        <v>203</v>
      </c>
      <c r="E86" s="16">
        <f>'[1]17'!E88</f>
        <v>0</v>
      </c>
      <c r="F86" s="15">
        <f t="shared" si="17"/>
        <v>323</v>
      </c>
      <c r="G86" s="15">
        <f>'[1]17'!H88</f>
        <v>-0.5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'[1]17'!B89</f>
        <v>120</v>
      </c>
      <c r="C87" s="16">
        <f>'[1]17'!C89</f>
        <v>0</v>
      </c>
      <c r="D87" s="16">
        <f>'[1]17'!D89</f>
        <v>203</v>
      </c>
      <c r="E87" s="16">
        <f>'[1]17'!E89</f>
        <v>0</v>
      </c>
      <c r="F87" s="15">
        <f t="shared" si="17"/>
        <v>323</v>
      </c>
      <c r="G87" s="15">
        <f>'[1]17'!H89</f>
        <v>-0.5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'[1]17'!B90</f>
        <v>120</v>
      </c>
      <c r="C88" s="16">
        <f>'[1]17'!C90</f>
        <v>0</v>
      </c>
      <c r="D88" s="16">
        <f>'[1]17'!D90</f>
        <v>203</v>
      </c>
      <c r="E88" s="16">
        <f>'[1]17'!E90</f>
        <v>0</v>
      </c>
      <c r="F88" s="15">
        <f t="shared" si="17"/>
        <v>323</v>
      </c>
      <c r="G88" s="15">
        <f>'[1]17'!H90</f>
        <v>-0.5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'[1]17'!B91</f>
        <v>120</v>
      </c>
      <c r="C89" s="16">
        <f>'[1]17'!C91</f>
        <v>0</v>
      </c>
      <c r="D89" s="16">
        <f>'[1]17'!D91</f>
        <v>203</v>
      </c>
      <c r="E89" s="16">
        <f>'[1]17'!E91</f>
        <v>0</v>
      </c>
      <c r="F89" s="15">
        <f t="shared" si="17"/>
        <v>323</v>
      </c>
      <c r="G89" s="15">
        <f>'[1]17'!H91</f>
        <v>-0.5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'[1]17'!B92</f>
        <v>120</v>
      </c>
      <c r="C90" s="16">
        <f>'[1]17'!C92</f>
        <v>0</v>
      </c>
      <c r="D90" s="16">
        <f>'[1]17'!D92</f>
        <v>203</v>
      </c>
      <c r="E90" s="16">
        <f>'[1]17'!E92</f>
        <v>0</v>
      </c>
      <c r="F90" s="15">
        <f t="shared" si="17"/>
        <v>323</v>
      </c>
      <c r="G90" s="15">
        <f>'[1]17'!H92</f>
        <v>-0.5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'[1]17'!B93</f>
        <v>120</v>
      </c>
      <c r="C91" s="16">
        <f>'[1]17'!C93</f>
        <v>0</v>
      </c>
      <c r="D91" s="16">
        <f>'[1]17'!D93</f>
        <v>203</v>
      </c>
      <c r="E91" s="16">
        <f>'[1]17'!E93</f>
        <v>0</v>
      </c>
      <c r="F91" s="15">
        <f t="shared" si="17"/>
        <v>323</v>
      </c>
      <c r="G91" s="15">
        <f>'[1]17'!H93</f>
        <v>-0.5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'[1]17'!B94</f>
        <v>120</v>
      </c>
      <c r="C92" s="16">
        <f>'[1]17'!C94</f>
        <v>0</v>
      </c>
      <c r="D92" s="16">
        <f>'[1]17'!D94</f>
        <v>203</v>
      </c>
      <c r="E92" s="16">
        <f>'[1]17'!E94</f>
        <v>0</v>
      </c>
      <c r="F92" s="15">
        <f t="shared" si="17"/>
        <v>323</v>
      </c>
      <c r="G92" s="15">
        <f>'[1]17'!H94</f>
        <v>-0.5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'[1]17'!B95</f>
        <v>120</v>
      </c>
      <c r="C93" s="16">
        <f>'[1]17'!C95</f>
        <v>0</v>
      </c>
      <c r="D93" s="16">
        <f>'[1]17'!D95</f>
        <v>203</v>
      </c>
      <c r="E93" s="16">
        <f>'[1]17'!E95</f>
        <v>0</v>
      </c>
      <c r="F93" s="15">
        <f t="shared" si="17"/>
        <v>323</v>
      </c>
      <c r="G93" s="15">
        <f>'[1]17'!H95</f>
        <v>-0.5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'[1]17'!B96</f>
        <v>120</v>
      </c>
      <c r="C94" s="16">
        <f>'[1]17'!C96</f>
        <v>0</v>
      </c>
      <c r="D94" s="16">
        <f>'[1]17'!D96</f>
        <v>203</v>
      </c>
      <c r="E94" s="16">
        <f>'[1]17'!E96</f>
        <v>0</v>
      </c>
      <c r="F94" s="15">
        <f t="shared" si="17"/>
        <v>323</v>
      </c>
      <c r="G94" s="15">
        <f>'[1]17'!H96</f>
        <v>-0.5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'[1]17'!B97</f>
        <v>120</v>
      </c>
      <c r="C95" s="16">
        <f>'[1]17'!C97</f>
        <v>0</v>
      </c>
      <c r="D95" s="16">
        <f>'[1]17'!D97</f>
        <v>203</v>
      </c>
      <c r="E95" s="16">
        <f>'[1]17'!E97</f>
        <v>0</v>
      </c>
      <c r="F95" s="15">
        <f t="shared" si="17"/>
        <v>323</v>
      </c>
      <c r="G95" s="15">
        <f>'[1]17'!H97</f>
        <v>-0.5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'[1]17'!B98</f>
        <v>120</v>
      </c>
      <c r="C96" s="16">
        <f>'[1]17'!C98</f>
        <v>0</v>
      </c>
      <c r="D96" s="16">
        <f>'[1]17'!D98</f>
        <v>203</v>
      </c>
      <c r="E96" s="16">
        <f>'[1]17'!E98</f>
        <v>0</v>
      </c>
      <c r="F96" s="15">
        <f t="shared" si="17"/>
        <v>323</v>
      </c>
      <c r="G96" s="15">
        <f>'[1]17'!H98</f>
        <v>-0.5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'[1]17'!B99</f>
        <v>120</v>
      </c>
      <c r="C97" s="16">
        <f>'[1]17'!C99</f>
        <v>0</v>
      </c>
      <c r="D97" s="16">
        <f>'[1]17'!D99</f>
        <v>203</v>
      </c>
      <c r="E97" s="16">
        <f>'[1]17'!E99</f>
        <v>0</v>
      </c>
      <c r="F97" s="15">
        <f t="shared" si="17"/>
        <v>323</v>
      </c>
      <c r="G97" s="15">
        <f>'[1]17'!H99</f>
        <v>-0.5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'[1]17'!B100</f>
        <v>120</v>
      </c>
      <c r="C98" s="16">
        <f>'[1]17'!C100</f>
        <v>0</v>
      </c>
      <c r="D98" s="16">
        <f>'[1]17'!D100</f>
        <v>203</v>
      </c>
      <c r="E98" s="16">
        <f>'[1]17'!E100</f>
        <v>0</v>
      </c>
      <c r="F98" s="15">
        <f t="shared" si="17"/>
        <v>323</v>
      </c>
      <c r="G98" s="15">
        <f>'[1]17'!H100</f>
        <v>-0.5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44851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'[2]17'!B5</f>
        <v>84</v>
      </c>
      <c r="C3" s="204">
        <f>'[2]17'!C5</f>
        <v>0</v>
      </c>
      <c r="D3" s="204">
        <f>'[2]17'!D5</f>
        <v>0</v>
      </c>
      <c r="E3" s="204">
        <f>'[2]17'!E5</f>
        <v>0</v>
      </c>
      <c r="F3" s="15">
        <f>SUM(B3:E3)</f>
        <v>84</v>
      </c>
      <c r="G3" s="203">
        <f>'[2]17'!H5</f>
        <v>35</v>
      </c>
      <c r="H3" s="204">
        <f>'[2]17'!I5</f>
        <v>0</v>
      </c>
      <c r="I3" s="204">
        <f>'[2]17'!J5</f>
        <v>0</v>
      </c>
      <c r="J3" s="204">
        <f>'[2]17'!K5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3">
        <f>'[2]17'!B6</f>
        <v>84</v>
      </c>
      <c r="C4" s="204">
        <f>'[2]17'!C6</f>
        <v>0</v>
      </c>
      <c r="D4" s="204">
        <f>'[2]17'!D6</f>
        <v>0</v>
      </c>
      <c r="E4" s="204">
        <f>'[2]17'!E6</f>
        <v>0</v>
      </c>
      <c r="F4" s="15">
        <f>SUM(B4:E4)</f>
        <v>84</v>
      </c>
      <c r="G4" s="203">
        <f>'[2]17'!H6</f>
        <v>35</v>
      </c>
      <c r="H4" s="204">
        <f>'[2]17'!I6</f>
        <v>0</v>
      </c>
      <c r="I4" s="204">
        <f>'[2]17'!J6</f>
        <v>0</v>
      </c>
      <c r="J4" s="204">
        <f>'[2]17'!K6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'[2]17'!B7</f>
        <v>84</v>
      </c>
      <c r="C5" s="204">
        <f>'[2]17'!C7</f>
        <v>0</v>
      </c>
      <c r="D5" s="204">
        <f>'[2]17'!D7</f>
        <v>0</v>
      </c>
      <c r="E5" s="204">
        <f>'[2]17'!E7</f>
        <v>0</v>
      </c>
      <c r="F5" s="15">
        <f t="shared" ref="F5:F68" si="6">SUM(B5:E5)</f>
        <v>84</v>
      </c>
      <c r="G5" s="203">
        <f>'[2]17'!H7</f>
        <v>35</v>
      </c>
      <c r="H5" s="204">
        <f>'[2]17'!I7</f>
        <v>0</v>
      </c>
      <c r="I5" s="204">
        <f>'[2]17'!J7</f>
        <v>0</v>
      </c>
      <c r="J5" s="204">
        <f>'[2]17'!K7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3">
        <f>'[2]17'!B8</f>
        <v>84</v>
      </c>
      <c r="C6" s="204">
        <f>'[2]17'!C8</f>
        <v>0</v>
      </c>
      <c r="D6" s="204">
        <f>'[2]17'!D8</f>
        <v>0</v>
      </c>
      <c r="E6" s="204">
        <f>'[2]17'!E8</f>
        <v>0</v>
      </c>
      <c r="F6" s="15">
        <f t="shared" si="6"/>
        <v>84</v>
      </c>
      <c r="G6" s="203">
        <f>'[2]17'!H8</f>
        <v>35</v>
      </c>
      <c r="H6" s="204">
        <f>'[2]17'!I8</f>
        <v>0</v>
      </c>
      <c r="I6" s="204">
        <f>'[2]17'!J8</f>
        <v>0</v>
      </c>
      <c r="J6" s="204">
        <f>'[2]17'!K8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3">
        <f>'[2]17'!B9</f>
        <v>84</v>
      </c>
      <c r="C7" s="204">
        <f>'[2]17'!C9</f>
        <v>0</v>
      </c>
      <c r="D7" s="204">
        <f>'[2]17'!D9</f>
        <v>0</v>
      </c>
      <c r="E7" s="204">
        <f>'[2]17'!E9</f>
        <v>0</v>
      </c>
      <c r="F7" s="15">
        <f t="shared" si="6"/>
        <v>84</v>
      </c>
      <c r="G7" s="203">
        <f>'[2]17'!H9</f>
        <v>35</v>
      </c>
      <c r="H7" s="204">
        <f>'[2]17'!I9</f>
        <v>0</v>
      </c>
      <c r="I7" s="204">
        <f>'[2]17'!J9</f>
        <v>0</v>
      </c>
      <c r="J7" s="204">
        <f>'[2]17'!K9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3">
        <f>'[2]17'!B10</f>
        <v>84</v>
      </c>
      <c r="C8" s="204">
        <f>'[2]17'!C10</f>
        <v>0</v>
      </c>
      <c r="D8" s="204">
        <f>'[2]17'!D10</f>
        <v>0</v>
      </c>
      <c r="E8" s="204">
        <f>'[2]17'!E10</f>
        <v>0</v>
      </c>
      <c r="F8" s="15">
        <f t="shared" si="6"/>
        <v>84</v>
      </c>
      <c r="G8" s="203">
        <f>'[2]17'!H10</f>
        <v>35</v>
      </c>
      <c r="H8" s="204">
        <f>'[2]17'!I10</f>
        <v>0</v>
      </c>
      <c r="I8" s="204">
        <f>'[2]17'!J10</f>
        <v>0</v>
      </c>
      <c r="J8" s="204">
        <f>'[2]17'!K10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3">
        <f>'[2]17'!B11</f>
        <v>84</v>
      </c>
      <c r="C9" s="204">
        <f>'[2]17'!C11</f>
        <v>0</v>
      </c>
      <c r="D9" s="204">
        <f>'[2]17'!D11</f>
        <v>0</v>
      </c>
      <c r="E9" s="204">
        <f>'[2]17'!E11</f>
        <v>0</v>
      </c>
      <c r="F9" s="15">
        <f t="shared" si="6"/>
        <v>84</v>
      </c>
      <c r="G9" s="203">
        <f>'[2]17'!H11</f>
        <v>35</v>
      </c>
      <c r="H9" s="204">
        <f>'[2]17'!I11</f>
        <v>0</v>
      </c>
      <c r="I9" s="204">
        <f>'[2]17'!J11</f>
        <v>0</v>
      </c>
      <c r="J9" s="204">
        <f>'[2]17'!K11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3">
        <f>'[2]17'!B12</f>
        <v>84</v>
      </c>
      <c r="C10" s="204">
        <f>'[2]17'!C12</f>
        <v>0</v>
      </c>
      <c r="D10" s="204">
        <f>'[2]17'!D12</f>
        <v>0</v>
      </c>
      <c r="E10" s="204">
        <f>'[2]17'!E12</f>
        <v>0</v>
      </c>
      <c r="F10" s="15">
        <f t="shared" si="6"/>
        <v>84</v>
      </c>
      <c r="G10" s="203">
        <f>'[2]17'!H12</f>
        <v>35</v>
      </c>
      <c r="H10" s="204">
        <f>'[2]17'!I12</f>
        <v>0</v>
      </c>
      <c r="I10" s="204">
        <f>'[2]17'!J12</f>
        <v>0</v>
      </c>
      <c r="J10" s="204">
        <f>'[2]17'!K12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3">
        <f>'[2]17'!B13</f>
        <v>84</v>
      </c>
      <c r="C11" s="204">
        <f>'[2]17'!C13</f>
        <v>0</v>
      </c>
      <c r="D11" s="204">
        <f>'[2]17'!D13</f>
        <v>0</v>
      </c>
      <c r="E11" s="204">
        <f>'[2]17'!E13</f>
        <v>0</v>
      </c>
      <c r="F11" s="15">
        <f t="shared" si="6"/>
        <v>84</v>
      </c>
      <c r="G11" s="203">
        <f>'[2]17'!H13</f>
        <v>35</v>
      </c>
      <c r="H11" s="204">
        <f>'[2]17'!I13</f>
        <v>0</v>
      </c>
      <c r="I11" s="204">
        <f>'[2]17'!J13</f>
        <v>0</v>
      </c>
      <c r="J11" s="204">
        <f>'[2]17'!K13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3">
        <f>'[2]17'!B14</f>
        <v>84</v>
      </c>
      <c r="C12" s="204">
        <f>'[2]17'!C14</f>
        <v>0</v>
      </c>
      <c r="D12" s="204">
        <f>'[2]17'!D14</f>
        <v>0</v>
      </c>
      <c r="E12" s="204">
        <f>'[2]17'!E14</f>
        <v>0</v>
      </c>
      <c r="F12" s="15">
        <f t="shared" si="6"/>
        <v>84</v>
      </c>
      <c r="G12" s="203">
        <f>'[2]17'!H14</f>
        <v>35</v>
      </c>
      <c r="H12" s="204">
        <f>'[2]17'!I14</f>
        <v>0</v>
      </c>
      <c r="I12" s="204">
        <f>'[2]17'!J14</f>
        <v>0</v>
      </c>
      <c r="J12" s="204">
        <f>'[2]17'!K14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3">
        <f>'[2]17'!B15</f>
        <v>84</v>
      </c>
      <c r="C13" s="204">
        <f>'[2]17'!C15</f>
        <v>0</v>
      </c>
      <c r="D13" s="204">
        <f>'[2]17'!D15</f>
        <v>0</v>
      </c>
      <c r="E13" s="204">
        <f>'[2]17'!E15</f>
        <v>0</v>
      </c>
      <c r="F13" s="15">
        <f t="shared" si="6"/>
        <v>84</v>
      </c>
      <c r="G13" s="203">
        <f>'[2]17'!H15</f>
        <v>35</v>
      </c>
      <c r="H13" s="204">
        <f>'[2]17'!I15</f>
        <v>0</v>
      </c>
      <c r="I13" s="204">
        <f>'[2]17'!J15</f>
        <v>0</v>
      </c>
      <c r="J13" s="204">
        <f>'[2]17'!K15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3">
        <f>'[2]17'!B16</f>
        <v>84</v>
      </c>
      <c r="C14" s="204">
        <f>'[2]17'!C16</f>
        <v>0</v>
      </c>
      <c r="D14" s="204">
        <f>'[2]17'!D16</f>
        <v>0</v>
      </c>
      <c r="E14" s="204">
        <f>'[2]17'!E16</f>
        <v>0</v>
      </c>
      <c r="F14" s="15">
        <f t="shared" si="6"/>
        <v>84</v>
      </c>
      <c r="G14" s="203">
        <f>'[2]17'!H16</f>
        <v>35</v>
      </c>
      <c r="H14" s="204">
        <f>'[2]17'!I16</f>
        <v>0</v>
      </c>
      <c r="I14" s="204">
        <f>'[2]17'!J16</f>
        <v>0</v>
      </c>
      <c r="J14" s="204">
        <f>'[2]17'!K16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3">
        <f>'[2]17'!B17</f>
        <v>84</v>
      </c>
      <c r="C15" s="204">
        <f>'[2]17'!C17</f>
        <v>0</v>
      </c>
      <c r="D15" s="204">
        <f>'[2]17'!D17</f>
        <v>0</v>
      </c>
      <c r="E15" s="204">
        <f>'[2]17'!E17</f>
        <v>0</v>
      </c>
      <c r="F15" s="15">
        <f t="shared" si="6"/>
        <v>84</v>
      </c>
      <c r="G15" s="203">
        <f>'[2]17'!H17</f>
        <v>35</v>
      </c>
      <c r="H15" s="204">
        <f>'[2]17'!I17</f>
        <v>0</v>
      </c>
      <c r="I15" s="204">
        <f>'[2]17'!J17</f>
        <v>0</v>
      </c>
      <c r="J15" s="204">
        <f>'[2]17'!K17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3">
        <f>'[2]17'!B18</f>
        <v>84</v>
      </c>
      <c r="C16" s="204">
        <f>'[2]17'!C18</f>
        <v>0</v>
      </c>
      <c r="D16" s="204">
        <f>'[2]17'!D18</f>
        <v>0</v>
      </c>
      <c r="E16" s="204">
        <f>'[2]17'!E18</f>
        <v>0</v>
      </c>
      <c r="F16" s="15">
        <f t="shared" si="6"/>
        <v>84</v>
      </c>
      <c r="G16" s="203">
        <f>'[2]17'!H18</f>
        <v>35</v>
      </c>
      <c r="H16" s="204">
        <f>'[2]17'!I18</f>
        <v>0</v>
      </c>
      <c r="I16" s="204">
        <f>'[2]17'!J18</f>
        <v>0</v>
      </c>
      <c r="J16" s="204">
        <f>'[2]17'!K18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3">
        <f>'[2]17'!B19</f>
        <v>84</v>
      </c>
      <c r="C17" s="204">
        <f>'[2]17'!C19</f>
        <v>0</v>
      </c>
      <c r="D17" s="204">
        <f>'[2]17'!D19</f>
        <v>0</v>
      </c>
      <c r="E17" s="204">
        <f>'[2]17'!E19</f>
        <v>0</v>
      </c>
      <c r="F17" s="15">
        <f t="shared" si="6"/>
        <v>84</v>
      </c>
      <c r="G17" s="203">
        <f>'[2]17'!H19</f>
        <v>35</v>
      </c>
      <c r="H17" s="204">
        <f>'[2]17'!I19</f>
        <v>0</v>
      </c>
      <c r="I17" s="204">
        <f>'[2]17'!J19</f>
        <v>0</v>
      </c>
      <c r="J17" s="204">
        <f>'[2]17'!K19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3">
        <f>'[2]17'!B20</f>
        <v>84</v>
      </c>
      <c r="C18" s="204">
        <f>'[2]17'!C20</f>
        <v>0</v>
      </c>
      <c r="D18" s="204">
        <f>'[2]17'!D20</f>
        <v>0</v>
      </c>
      <c r="E18" s="204">
        <f>'[2]17'!E20</f>
        <v>0</v>
      </c>
      <c r="F18" s="15">
        <f t="shared" si="6"/>
        <v>84</v>
      </c>
      <c r="G18" s="203">
        <f>'[2]17'!H20</f>
        <v>35</v>
      </c>
      <c r="H18" s="204">
        <f>'[2]17'!I20</f>
        <v>0</v>
      </c>
      <c r="I18" s="204">
        <f>'[2]17'!J20</f>
        <v>0</v>
      </c>
      <c r="J18" s="204">
        <f>'[2]17'!K20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3">
        <f>'[2]17'!B21</f>
        <v>84</v>
      </c>
      <c r="C19" s="204">
        <f>'[2]17'!C21</f>
        <v>0</v>
      </c>
      <c r="D19" s="204">
        <f>'[2]17'!D21</f>
        <v>0</v>
      </c>
      <c r="E19" s="204">
        <f>'[2]17'!E21</f>
        <v>0</v>
      </c>
      <c r="F19" s="15">
        <f t="shared" si="6"/>
        <v>84</v>
      </c>
      <c r="G19" s="203">
        <f>'[2]17'!H21</f>
        <v>35</v>
      </c>
      <c r="H19" s="204">
        <f>'[2]17'!I21</f>
        <v>0</v>
      </c>
      <c r="I19" s="204">
        <f>'[2]17'!J21</f>
        <v>0</v>
      </c>
      <c r="J19" s="204">
        <f>'[2]17'!K21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3">
        <f>'[2]17'!B22</f>
        <v>84</v>
      </c>
      <c r="C20" s="204">
        <f>'[2]17'!C22</f>
        <v>0</v>
      </c>
      <c r="D20" s="204">
        <f>'[2]17'!D22</f>
        <v>0</v>
      </c>
      <c r="E20" s="204">
        <f>'[2]17'!E22</f>
        <v>0</v>
      </c>
      <c r="F20" s="15">
        <f t="shared" si="6"/>
        <v>84</v>
      </c>
      <c r="G20" s="203">
        <f>'[2]17'!H22</f>
        <v>35</v>
      </c>
      <c r="H20" s="204">
        <f>'[2]17'!I22</f>
        <v>0</v>
      </c>
      <c r="I20" s="204">
        <f>'[2]17'!J22</f>
        <v>0</v>
      </c>
      <c r="J20" s="204">
        <f>'[2]17'!K22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3">
        <f>'[2]17'!B23</f>
        <v>84</v>
      </c>
      <c r="C21" s="204">
        <f>'[2]17'!C23</f>
        <v>0</v>
      </c>
      <c r="D21" s="204">
        <f>'[2]17'!D23</f>
        <v>0</v>
      </c>
      <c r="E21" s="204">
        <f>'[2]17'!E23</f>
        <v>0</v>
      </c>
      <c r="F21" s="15">
        <f t="shared" si="6"/>
        <v>84</v>
      </c>
      <c r="G21" s="203">
        <f>'[2]17'!H23</f>
        <v>35</v>
      </c>
      <c r="H21" s="204">
        <f>'[2]17'!I23</f>
        <v>0</v>
      </c>
      <c r="I21" s="204">
        <f>'[2]17'!J23</f>
        <v>0</v>
      </c>
      <c r="J21" s="204">
        <f>'[2]17'!K23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3">
        <f>'[2]17'!B24</f>
        <v>84</v>
      </c>
      <c r="C22" s="204">
        <f>'[2]17'!C24</f>
        <v>0</v>
      </c>
      <c r="D22" s="204">
        <f>'[2]17'!D24</f>
        <v>0</v>
      </c>
      <c r="E22" s="204">
        <f>'[2]17'!E24</f>
        <v>0</v>
      </c>
      <c r="F22" s="15">
        <f t="shared" si="6"/>
        <v>84</v>
      </c>
      <c r="G22" s="203">
        <f>'[2]17'!H24</f>
        <v>34</v>
      </c>
      <c r="H22" s="204">
        <f>'[2]17'!I24</f>
        <v>0</v>
      </c>
      <c r="I22" s="204">
        <f>'[2]17'!J24</f>
        <v>0</v>
      </c>
      <c r="J22" s="204">
        <f>'[2]17'!K24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3">
        <f>'[2]17'!B25</f>
        <v>84</v>
      </c>
      <c r="C23" s="204">
        <f>'[2]17'!C25</f>
        <v>0</v>
      </c>
      <c r="D23" s="204">
        <f>'[2]17'!D25</f>
        <v>0</v>
      </c>
      <c r="E23" s="204">
        <f>'[2]17'!E25</f>
        <v>0</v>
      </c>
      <c r="F23" s="15">
        <f t="shared" si="6"/>
        <v>84</v>
      </c>
      <c r="G23" s="203">
        <f>'[2]17'!H25</f>
        <v>34</v>
      </c>
      <c r="H23" s="204">
        <f>'[2]17'!I25</f>
        <v>0</v>
      </c>
      <c r="I23" s="204">
        <f>'[2]17'!J25</f>
        <v>0</v>
      </c>
      <c r="J23" s="204">
        <f>'[2]17'!K25</f>
        <v>0</v>
      </c>
      <c r="K23" s="15">
        <f t="shared" si="3"/>
        <v>34</v>
      </c>
      <c r="L23" s="18">
        <f>frq!C23</f>
        <v>1</v>
      </c>
      <c r="M23" s="167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03">
        <f>'[2]17'!B26</f>
        <v>84</v>
      </c>
      <c r="C24" s="204">
        <f>'[2]17'!C26</f>
        <v>0</v>
      </c>
      <c r="D24" s="204">
        <f>'[2]17'!D26</f>
        <v>0</v>
      </c>
      <c r="E24" s="204">
        <f>'[2]17'!E26</f>
        <v>0</v>
      </c>
      <c r="F24" s="15">
        <f t="shared" si="6"/>
        <v>84</v>
      </c>
      <c r="G24" s="203">
        <f>'[2]17'!H26</f>
        <v>34</v>
      </c>
      <c r="H24" s="204">
        <f>'[2]17'!I26</f>
        <v>0</v>
      </c>
      <c r="I24" s="204">
        <f>'[2]17'!J26</f>
        <v>0</v>
      </c>
      <c r="J24" s="204">
        <f>'[2]17'!K26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3">
        <f>'[2]17'!B27</f>
        <v>84</v>
      </c>
      <c r="C25" s="204">
        <f>'[2]17'!C27</f>
        <v>0</v>
      </c>
      <c r="D25" s="204">
        <f>'[2]17'!D27</f>
        <v>0</v>
      </c>
      <c r="E25" s="204">
        <f>'[2]17'!E27</f>
        <v>0</v>
      </c>
      <c r="F25" s="15">
        <f t="shared" si="6"/>
        <v>84</v>
      </c>
      <c r="G25" s="203">
        <f>'[2]17'!H27</f>
        <v>34</v>
      </c>
      <c r="H25" s="204">
        <f>'[2]17'!I27</f>
        <v>0</v>
      </c>
      <c r="I25" s="204">
        <f>'[2]17'!J27</f>
        <v>0</v>
      </c>
      <c r="J25" s="204">
        <f>'[2]17'!K27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3">
        <f>'[2]17'!B28</f>
        <v>84</v>
      </c>
      <c r="C26" s="204">
        <f>'[2]17'!C28</f>
        <v>0</v>
      </c>
      <c r="D26" s="204">
        <f>'[2]17'!D28</f>
        <v>0</v>
      </c>
      <c r="E26" s="204">
        <f>'[2]17'!E28</f>
        <v>0</v>
      </c>
      <c r="F26" s="15">
        <f t="shared" si="6"/>
        <v>84</v>
      </c>
      <c r="G26" s="203">
        <f>'[2]17'!H28</f>
        <v>36</v>
      </c>
      <c r="H26" s="204">
        <f>'[2]17'!I28</f>
        <v>0</v>
      </c>
      <c r="I26" s="204">
        <f>'[2]17'!J28</f>
        <v>0</v>
      </c>
      <c r="J26" s="204">
        <f>'[2]17'!K28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3">
        <f>'[2]17'!B29</f>
        <v>84</v>
      </c>
      <c r="C27" s="204">
        <f>'[2]17'!C29</f>
        <v>0</v>
      </c>
      <c r="D27" s="204">
        <f>'[2]17'!D29</f>
        <v>0</v>
      </c>
      <c r="E27" s="204">
        <f>'[2]17'!E29</f>
        <v>0</v>
      </c>
      <c r="F27" s="15">
        <f t="shared" si="6"/>
        <v>84</v>
      </c>
      <c r="G27" s="203">
        <f>'[2]17'!H29</f>
        <v>36</v>
      </c>
      <c r="H27" s="204">
        <f>'[2]17'!I29</f>
        <v>0</v>
      </c>
      <c r="I27" s="204">
        <f>'[2]17'!J29</f>
        <v>0</v>
      </c>
      <c r="J27" s="204">
        <f>'[2]17'!K29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3">
        <f>'[2]17'!B30</f>
        <v>84</v>
      </c>
      <c r="C28" s="204">
        <f>'[2]17'!C30</f>
        <v>0</v>
      </c>
      <c r="D28" s="204">
        <f>'[2]17'!D30</f>
        <v>0</v>
      </c>
      <c r="E28" s="204">
        <f>'[2]17'!E30</f>
        <v>0</v>
      </c>
      <c r="F28" s="15">
        <f t="shared" si="6"/>
        <v>84</v>
      </c>
      <c r="G28" s="203">
        <f>'[2]17'!H30</f>
        <v>34</v>
      </c>
      <c r="H28" s="204">
        <f>'[2]17'!I30</f>
        <v>0</v>
      </c>
      <c r="I28" s="204">
        <f>'[2]17'!J30</f>
        <v>0</v>
      </c>
      <c r="J28" s="204">
        <f>'[2]17'!K30</f>
        <v>0</v>
      </c>
      <c r="K28" s="15">
        <f t="shared" si="3"/>
        <v>34</v>
      </c>
      <c r="L28" s="18">
        <f>frq!C28</f>
        <v>1</v>
      </c>
      <c r="M28" s="167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203">
        <f>'[2]17'!B31</f>
        <v>84</v>
      </c>
      <c r="C29" s="204">
        <f>'[2]17'!C31</f>
        <v>0</v>
      </c>
      <c r="D29" s="204">
        <f>'[2]17'!D31</f>
        <v>0</v>
      </c>
      <c r="E29" s="204">
        <f>'[2]17'!E31</f>
        <v>0</v>
      </c>
      <c r="F29" s="15">
        <f t="shared" si="6"/>
        <v>84</v>
      </c>
      <c r="G29" s="203">
        <f>'[2]17'!H31</f>
        <v>34</v>
      </c>
      <c r="H29" s="204">
        <f>'[2]17'!I31</f>
        <v>0</v>
      </c>
      <c r="I29" s="204">
        <f>'[2]17'!J31</f>
        <v>0</v>
      </c>
      <c r="J29" s="204">
        <f>'[2]17'!K31</f>
        <v>0</v>
      </c>
      <c r="K29" s="15">
        <f t="shared" si="3"/>
        <v>34</v>
      </c>
      <c r="L29" s="18">
        <f>frq!C29</f>
        <v>1</v>
      </c>
      <c r="M29" s="167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203">
        <f>'[2]17'!B32</f>
        <v>84</v>
      </c>
      <c r="C30" s="204">
        <f>'[2]17'!C32</f>
        <v>0</v>
      </c>
      <c r="D30" s="204">
        <f>'[2]17'!D32</f>
        <v>0</v>
      </c>
      <c r="E30" s="204">
        <f>'[2]17'!E32</f>
        <v>0</v>
      </c>
      <c r="F30" s="15">
        <f t="shared" si="6"/>
        <v>84</v>
      </c>
      <c r="G30" s="203">
        <f>'[2]17'!H32</f>
        <v>34</v>
      </c>
      <c r="H30" s="204">
        <f>'[2]17'!I32</f>
        <v>0</v>
      </c>
      <c r="I30" s="204">
        <f>'[2]17'!J32</f>
        <v>0</v>
      </c>
      <c r="J30" s="204">
        <f>'[2]17'!K32</f>
        <v>0</v>
      </c>
      <c r="K30" s="15">
        <f t="shared" si="3"/>
        <v>34</v>
      </c>
      <c r="L30" s="18">
        <f>frq!C30</f>
        <v>1</v>
      </c>
      <c r="M30" s="167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203">
        <f>'[2]17'!B33</f>
        <v>84</v>
      </c>
      <c r="C31" s="204">
        <f>'[2]17'!C33</f>
        <v>0</v>
      </c>
      <c r="D31" s="204">
        <f>'[2]17'!D33</f>
        <v>0</v>
      </c>
      <c r="E31" s="204">
        <f>'[2]17'!E33</f>
        <v>0</v>
      </c>
      <c r="F31" s="15">
        <f t="shared" si="6"/>
        <v>84</v>
      </c>
      <c r="G31" s="203">
        <f>'[2]17'!H33</f>
        <v>34</v>
      </c>
      <c r="H31" s="204">
        <f>'[2]17'!I33</f>
        <v>0</v>
      </c>
      <c r="I31" s="204">
        <f>'[2]17'!J33</f>
        <v>0</v>
      </c>
      <c r="J31" s="204">
        <f>'[2]17'!K33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03">
        <f>'[2]17'!B34</f>
        <v>84</v>
      </c>
      <c r="C32" s="204">
        <f>'[2]17'!C34</f>
        <v>0</v>
      </c>
      <c r="D32" s="204">
        <f>'[2]17'!D34</f>
        <v>0</v>
      </c>
      <c r="E32" s="204">
        <f>'[2]17'!E34</f>
        <v>0</v>
      </c>
      <c r="F32" s="15">
        <f t="shared" si="6"/>
        <v>84</v>
      </c>
      <c r="G32" s="203">
        <f>'[2]17'!H34</f>
        <v>34</v>
      </c>
      <c r="H32" s="204">
        <f>'[2]17'!I34</f>
        <v>0</v>
      </c>
      <c r="I32" s="204">
        <f>'[2]17'!J34</f>
        <v>0</v>
      </c>
      <c r="J32" s="204">
        <f>'[2]17'!K34</f>
        <v>0</v>
      </c>
      <c r="K32" s="15">
        <f t="shared" si="3"/>
        <v>34</v>
      </c>
      <c r="L32" s="18">
        <f>frq!C32</f>
        <v>1</v>
      </c>
      <c r="M32" s="167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203">
        <f>'[2]17'!B35</f>
        <v>84</v>
      </c>
      <c r="C33" s="204">
        <f>'[2]17'!C35</f>
        <v>0</v>
      </c>
      <c r="D33" s="204">
        <f>'[2]17'!D35</f>
        <v>0</v>
      </c>
      <c r="E33" s="204">
        <f>'[2]17'!E35</f>
        <v>0</v>
      </c>
      <c r="F33" s="15">
        <f t="shared" si="6"/>
        <v>84</v>
      </c>
      <c r="G33" s="203">
        <f>'[2]17'!H35</f>
        <v>34</v>
      </c>
      <c r="H33" s="204">
        <f>'[2]17'!I35</f>
        <v>0</v>
      </c>
      <c r="I33" s="204">
        <f>'[2]17'!J35</f>
        <v>0</v>
      </c>
      <c r="J33" s="204">
        <f>'[2]17'!K35</f>
        <v>0</v>
      </c>
      <c r="K33" s="15">
        <f t="shared" si="3"/>
        <v>34</v>
      </c>
      <c r="L33" s="18">
        <f>frq!C33</f>
        <v>1</v>
      </c>
      <c r="M33" s="167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203">
        <f>'[2]17'!B36</f>
        <v>84</v>
      </c>
      <c r="C34" s="204">
        <f>'[2]17'!C36</f>
        <v>0</v>
      </c>
      <c r="D34" s="204">
        <f>'[2]17'!D36</f>
        <v>0</v>
      </c>
      <c r="E34" s="204">
        <f>'[2]17'!E36</f>
        <v>0</v>
      </c>
      <c r="F34" s="15">
        <f t="shared" si="6"/>
        <v>84</v>
      </c>
      <c r="G34" s="203">
        <f>'[2]17'!H36</f>
        <v>34</v>
      </c>
      <c r="H34" s="204">
        <f>'[2]17'!I36</f>
        <v>0</v>
      </c>
      <c r="I34" s="204">
        <f>'[2]17'!J36</f>
        <v>0</v>
      </c>
      <c r="J34" s="204">
        <f>'[2]17'!K36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3">
        <f>'[2]17'!B37</f>
        <v>84</v>
      </c>
      <c r="C35" s="204">
        <f>'[2]17'!C37</f>
        <v>0</v>
      </c>
      <c r="D35" s="204">
        <f>'[2]17'!D37</f>
        <v>0</v>
      </c>
      <c r="E35" s="204">
        <f>'[2]17'!E37</f>
        <v>0</v>
      </c>
      <c r="F35" s="15">
        <f t="shared" si="6"/>
        <v>84</v>
      </c>
      <c r="G35" s="203">
        <f>'[2]17'!H37</f>
        <v>34</v>
      </c>
      <c r="H35" s="204">
        <f>'[2]17'!I37</f>
        <v>0</v>
      </c>
      <c r="I35" s="204">
        <f>'[2]17'!J37</f>
        <v>0</v>
      </c>
      <c r="J35" s="204">
        <f>'[2]17'!K37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3">
        <f>'[2]17'!B38</f>
        <v>84</v>
      </c>
      <c r="C36" s="204">
        <f>'[2]17'!C38</f>
        <v>0</v>
      </c>
      <c r="D36" s="204">
        <f>'[2]17'!D38</f>
        <v>0</v>
      </c>
      <c r="E36" s="204">
        <f>'[2]17'!E38</f>
        <v>0</v>
      </c>
      <c r="F36" s="15">
        <f t="shared" si="6"/>
        <v>84</v>
      </c>
      <c r="G36" s="203">
        <f>'[2]17'!H38</f>
        <v>34</v>
      </c>
      <c r="H36" s="204">
        <f>'[2]17'!I38</f>
        <v>0</v>
      </c>
      <c r="I36" s="204">
        <f>'[2]17'!J38</f>
        <v>0</v>
      </c>
      <c r="J36" s="204">
        <f>'[2]17'!K38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3">
        <f>'[2]17'!B39</f>
        <v>84</v>
      </c>
      <c r="C37" s="204">
        <f>'[2]17'!C39</f>
        <v>0</v>
      </c>
      <c r="D37" s="204">
        <f>'[2]17'!D39</f>
        <v>0</v>
      </c>
      <c r="E37" s="204">
        <f>'[2]17'!E39</f>
        <v>0</v>
      </c>
      <c r="F37" s="15">
        <f t="shared" si="6"/>
        <v>84</v>
      </c>
      <c r="G37" s="203">
        <f>'[2]17'!H39</f>
        <v>34</v>
      </c>
      <c r="H37" s="204">
        <f>'[2]17'!I39</f>
        <v>0</v>
      </c>
      <c r="I37" s="204">
        <f>'[2]17'!J39</f>
        <v>0</v>
      </c>
      <c r="J37" s="204">
        <f>'[2]17'!K39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3">
        <f>'[2]17'!B40</f>
        <v>84</v>
      </c>
      <c r="C38" s="204">
        <f>'[2]17'!C40</f>
        <v>0</v>
      </c>
      <c r="D38" s="204">
        <f>'[2]17'!D40</f>
        <v>0</v>
      </c>
      <c r="E38" s="204">
        <f>'[2]17'!E40</f>
        <v>0</v>
      </c>
      <c r="F38" s="15">
        <f t="shared" si="6"/>
        <v>84</v>
      </c>
      <c r="G38" s="203">
        <f>'[2]17'!H40</f>
        <v>34</v>
      </c>
      <c r="H38" s="204">
        <f>'[2]17'!I40</f>
        <v>0</v>
      </c>
      <c r="I38" s="204">
        <f>'[2]17'!J40</f>
        <v>0</v>
      </c>
      <c r="J38" s="204">
        <f>'[2]17'!K40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3">
        <f>'[2]17'!B41</f>
        <v>84</v>
      </c>
      <c r="C39" s="204">
        <f>'[2]17'!C41</f>
        <v>0</v>
      </c>
      <c r="D39" s="204">
        <f>'[2]17'!D41</f>
        <v>0</v>
      </c>
      <c r="E39" s="204">
        <f>'[2]17'!E41</f>
        <v>0</v>
      </c>
      <c r="F39" s="15">
        <f t="shared" si="6"/>
        <v>84</v>
      </c>
      <c r="G39" s="203">
        <f>'[2]17'!H41</f>
        <v>34</v>
      </c>
      <c r="H39" s="204">
        <f>'[2]17'!I41</f>
        <v>0</v>
      </c>
      <c r="I39" s="204">
        <f>'[2]17'!J41</f>
        <v>0</v>
      </c>
      <c r="J39" s="204">
        <f>'[2]17'!K41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3">
        <f>'[2]17'!B42</f>
        <v>84</v>
      </c>
      <c r="C40" s="204">
        <f>'[2]17'!C42</f>
        <v>0</v>
      </c>
      <c r="D40" s="204">
        <f>'[2]17'!D42</f>
        <v>0</v>
      </c>
      <c r="E40" s="204">
        <f>'[2]17'!E42</f>
        <v>0</v>
      </c>
      <c r="F40" s="15">
        <f t="shared" si="6"/>
        <v>84</v>
      </c>
      <c r="G40" s="203">
        <f>'[2]17'!H42</f>
        <v>34</v>
      </c>
      <c r="H40" s="204">
        <f>'[2]17'!I42</f>
        <v>0</v>
      </c>
      <c r="I40" s="204">
        <f>'[2]17'!J42</f>
        <v>0</v>
      </c>
      <c r="J40" s="204">
        <f>'[2]17'!K42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3">
        <f>'[2]17'!B43</f>
        <v>84</v>
      </c>
      <c r="C41" s="204">
        <f>'[2]17'!C43</f>
        <v>0</v>
      </c>
      <c r="D41" s="204">
        <f>'[2]17'!D43</f>
        <v>0</v>
      </c>
      <c r="E41" s="204">
        <f>'[2]17'!E43</f>
        <v>0</v>
      </c>
      <c r="F41" s="15">
        <f t="shared" si="6"/>
        <v>84</v>
      </c>
      <c r="G41" s="203">
        <f>'[2]17'!H43</f>
        <v>34</v>
      </c>
      <c r="H41" s="204">
        <f>'[2]17'!I43</f>
        <v>0</v>
      </c>
      <c r="I41" s="204">
        <f>'[2]17'!J43</f>
        <v>0</v>
      </c>
      <c r="J41" s="204">
        <f>'[2]17'!K43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3">
        <f>'[2]17'!B44</f>
        <v>84</v>
      </c>
      <c r="C42" s="204">
        <f>'[2]17'!C44</f>
        <v>0</v>
      </c>
      <c r="D42" s="204">
        <f>'[2]17'!D44</f>
        <v>0</v>
      </c>
      <c r="E42" s="204">
        <f>'[2]17'!E44</f>
        <v>0</v>
      </c>
      <c r="F42" s="15">
        <f t="shared" si="6"/>
        <v>84</v>
      </c>
      <c r="G42" s="203">
        <f>'[2]17'!H44</f>
        <v>34</v>
      </c>
      <c r="H42" s="204">
        <f>'[2]17'!I44</f>
        <v>0</v>
      </c>
      <c r="I42" s="204">
        <f>'[2]17'!J44</f>
        <v>0</v>
      </c>
      <c r="J42" s="204">
        <f>'[2]17'!K44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3">
        <f>'[2]17'!B45</f>
        <v>84</v>
      </c>
      <c r="C43" s="204">
        <f>'[2]17'!C45</f>
        <v>0</v>
      </c>
      <c r="D43" s="204">
        <f>'[2]17'!D45</f>
        <v>0</v>
      </c>
      <c r="E43" s="204">
        <f>'[2]17'!E45</f>
        <v>0</v>
      </c>
      <c r="F43" s="15">
        <f t="shared" si="6"/>
        <v>84</v>
      </c>
      <c r="G43" s="203">
        <f>'[2]17'!H45</f>
        <v>34</v>
      </c>
      <c r="H43" s="204">
        <f>'[2]17'!I45</f>
        <v>0</v>
      </c>
      <c r="I43" s="204">
        <f>'[2]17'!J45</f>
        <v>0</v>
      </c>
      <c r="J43" s="204">
        <f>'[2]17'!K45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3">
        <f>'[2]17'!B46</f>
        <v>84</v>
      </c>
      <c r="C44" s="204">
        <f>'[2]17'!C46</f>
        <v>0</v>
      </c>
      <c r="D44" s="204">
        <f>'[2]17'!D46</f>
        <v>0</v>
      </c>
      <c r="E44" s="204">
        <f>'[2]17'!E46</f>
        <v>0</v>
      </c>
      <c r="F44" s="15">
        <f t="shared" si="6"/>
        <v>84</v>
      </c>
      <c r="G44" s="203">
        <f>'[2]17'!H46</f>
        <v>35</v>
      </c>
      <c r="H44" s="204">
        <f>'[2]17'!I46</f>
        <v>0</v>
      </c>
      <c r="I44" s="204">
        <f>'[2]17'!J46</f>
        <v>0</v>
      </c>
      <c r="J44" s="204">
        <f>'[2]17'!K46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3">
        <f>'[2]17'!B47</f>
        <v>84</v>
      </c>
      <c r="C45" s="204">
        <f>'[2]17'!C47</f>
        <v>0</v>
      </c>
      <c r="D45" s="204">
        <f>'[2]17'!D47</f>
        <v>0</v>
      </c>
      <c r="E45" s="204">
        <f>'[2]17'!E47</f>
        <v>0</v>
      </c>
      <c r="F45" s="15">
        <f t="shared" si="6"/>
        <v>84</v>
      </c>
      <c r="G45" s="203">
        <f>'[2]17'!H47</f>
        <v>35</v>
      </c>
      <c r="H45" s="204">
        <f>'[2]17'!I47</f>
        <v>0</v>
      </c>
      <c r="I45" s="204">
        <f>'[2]17'!J47</f>
        <v>0</v>
      </c>
      <c r="J45" s="204">
        <f>'[2]17'!K47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3">
        <f>'[2]17'!B48</f>
        <v>84</v>
      </c>
      <c r="C46" s="204">
        <f>'[2]17'!C48</f>
        <v>0</v>
      </c>
      <c r="D46" s="204">
        <f>'[2]17'!D48</f>
        <v>0</v>
      </c>
      <c r="E46" s="204">
        <f>'[2]17'!E48</f>
        <v>0</v>
      </c>
      <c r="F46" s="15">
        <f t="shared" si="6"/>
        <v>84</v>
      </c>
      <c r="G46" s="203">
        <f>'[2]17'!H48</f>
        <v>35</v>
      </c>
      <c r="H46" s="204">
        <f>'[2]17'!I48</f>
        <v>0</v>
      </c>
      <c r="I46" s="204">
        <f>'[2]17'!J48</f>
        <v>0</v>
      </c>
      <c r="J46" s="204">
        <f>'[2]17'!K48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3">
        <f>'[2]17'!B49</f>
        <v>84</v>
      </c>
      <c r="C47" s="204">
        <f>'[2]17'!C49</f>
        <v>0</v>
      </c>
      <c r="D47" s="204">
        <f>'[2]17'!D49</f>
        <v>0</v>
      </c>
      <c r="E47" s="204">
        <f>'[2]17'!E49</f>
        <v>0</v>
      </c>
      <c r="F47" s="15">
        <f t="shared" si="6"/>
        <v>84</v>
      </c>
      <c r="G47" s="203">
        <f>'[2]17'!H49</f>
        <v>35</v>
      </c>
      <c r="H47" s="204">
        <f>'[2]17'!I49</f>
        <v>0</v>
      </c>
      <c r="I47" s="204">
        <f>'[2]17'!J49</f>
        <v>0</v>
      </c>
      <c r="J47" s="204">
        <f>'[2]17'!K49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3">
        <f>'[2]17'!B50</f>
        <v>84</v>
      </c>
      <c r="C48" s="204">
        <f>'[2]17'!C50</f>
        <v>0</v>
      </c>
      <c r="D48" s="204">
        <f>'[2]17'!D50</f>
        <v>0</v>
      </c>
      <c r="E48" s="204">
        <f>'[2]17'!E50</f>
        <v>0</v>
      </c>
      <c r="F48" s="15">
        <f t="shared" si="6"/>
        <v>84</v>
      </c>
      <c r="G48" s="203">
        <f>'[2]17'!H50</f>
        <v>34</v>
      </c>
      <c r="H48" s="204">
        <f>'[2]17'!I50</f>
        <v>0</v>
      </c>
      <c r="I48" s="204">
        <f>'[2]17'!J50</f>
        <v>0</v>
      </c>
      <c r="J48" s="204">
        <f>'[2]17'!K50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3">
        <f>'[2]17'!B51</f>
        <v>84</v>
      </c>
      <c r="C49" s="204">
        <f>'[2]17'!C51</f>
        <v>0</v>
      </c>
      <c r="D49" s="204">
        <f>'[2]17'!D51</f>
        <v>0</v>
      </c>
      <c r="E49" s="204">
        <f>'[2]17'!E51</f>
        <v>0</v>
      </c>
      <c r="F49" s="15">
        <f t="shared" si="6"/>
        <v>84</v>
      </c>
      <c r="G49" s="203">
        <f>'[2]17'!H51</f>
        <v>34</v>
      </c>
      <c r="H49" s="204">
        <f>'[2]17'!I51</f>
        <v>0</v>
      </c>
      <c r="I49" s="204">
        <f>'[2]17'!J51</f>
        <v>0</v>
      </c>
      <c r="J49" s="204">
        <f>'[2]17'!K51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3">
        <f>'[2]17'!B52</f>
        <v>84</v>
      </c>
      <c r="C50" s="204">
        <f>'[2]17'!C52</f>
        <v>0</v>
      </c>
      <c r="D50" s="204">
        <f>'[2]17'!D52</f>
        <v>0</v>
      </c>
      <c r="E50" s="204">
        <f>'[2]17'!E52</f>
        <v>0</v>
      </c>
      <c r="F50" s="15">
        <f t="shared" si="6"/>
        <v>84</v>
      </c>
      <c r="G50" s="203">
        <f>'[2]17'!H52</f>
        <v>34</v>
      </c>
      <c r="H50" s="204">
        <f>'[2]17'!I52</f>
        <v>0</v>
      </c>
      <c r="I50" s="204">
        <f>'[2]17'!J52</f>
        <v>0</v>
      </c>
      <c r="J50" s="204">
        <f>'[2]17'!K52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3">
        <f>'[2]17'!B53</f>
        <v>84</v>
      </c>
      <c r="C51" s="204">
        <f>'[2]17'!C53</f>
        <v>0</v>
      </c>
      <c r="D51" s="204">
        <f>'[2]17'!D53</f>
        <v>0</v>
      </c>
      <c r="E51" s="204">
        <f>'[2]17'!E53</f>
        <v>0</v>
      </c>
      <c r="F51" s="15">
        <f t="shared" si="6"/>
        <v>84</v>
      </c>
      <c r="G51" s="203">
        <f>'[2]17'!H53</f>
        <v>35</v>
      </c>
      <c r="H51" s="204">
        <f>'[2]17'!I53</f>
        <v>0</v>
      </c>
      <c r="I51" s="204">
        <f>'[2]17'!J53</f>
        <v>0</v>
      </c>
      <c r="J51" s="204">
        <f>'[2]17'!K53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3">
        <f>'[2]17'!B54</f>
        <v>84</v>
      </c>
      <c r="C52" s="204">
        <f>'[2]17'!C54</f>
        <v>0</v>
      </c>
      <c r="D52" s="204">
        <f>'[2]17'!D54</f>
        <v>0</v>
      </c>
      <c r="E52" s="204">
        <f>'[2]17'!E54</f>
        <v>0</v>
      </c>
      <c r="F52" s="15">
        <f t="shared" si="6"/>
        <v>84</v>
      </c>
      <c r="G52" s="203">
        <f>'[2]17'!H54</f>
        <v>35</v>
      </c>
      <c r="H52" s="204">
        <f>'[2]17'!I54</f>
        <v>0</v>
      </c>
      <c r="I52" s="204">
        <f>'[2]17'!J54</f>
        <v>0</v>
      </c>
      <c r="J52" s="204">
        <f>'[2]17'!K54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3">
        <f>'[2]17'!B55</f>
        <v>84</v>
      </c>
      <c r="C53" s="204">
        <f>'[2]17'!C55</f>
        <v>0</v>
      </c>
      <c r="D53" s="204">
        <f>'[2]17'!D55</f>
        <v>0</v>
      </c>
      <c r="E53" s="204">
        <f>'[2]17'!E55</f>
        <v>0</v>
      </c>
      <c r="F53" s="15">
        <f t="shared" si="6"/>
        <v>84</v>
      </c>
      <c r="G53" s="203">
        <f>'[2]17'!H55</f>
        <v>35</v>
      </c>
      <c r="H53" s="204">
        <f>'[2]17'!I55</f>
        <v>0</v>
      </c>
      <c r="I53" s="204">
        <f>'[2]17'!J55</f>
        <v>0</v>
      </c>
      <c r="J53" s="204">
        <f>'[2]17'!K55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3">
        <f>'[2]17'!B56</f>
        <v>84</v>
      </c>
      <c r="C54" s="204">
        <f>'[2]17'!C56</f>
        <v>0</v>
      </c>
      <c r="D54" s="204">
        <f>'[2]17'!D56</f>
        <v>0</v>
      </c>
      <c r="E54" s="204">
        <f>'[2]17'!E56</f>
        <v>0</v>
      </c>
      <c r="F54" s="15">
        <f t="shared" si="6"/>
        <v>84</v>
      </c>
      <c r="G54" s="203">
        <f>'[2]17'!H56</f>
        <v>35</v>
      </c>
      <c r="H54" s="204">
        <f>'[2]17'!I56</f>
        <v>0</v>
      </c>
      <c r="I54" s="204">
        <f>'[2]17'!J56</f>
        <v>0</v>
      </c>
      <c r="J54" s="204">
        <f>'[2]17'!K56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3">
        <f>'[2]17'!B57</f>
        <v>84</v>
      </c>
      <c r="C55" s="204">
        <f>'[2]17'!C57</f>
        <v>0</v>
      </c>
      <c r="D55" s="204">
        <f>'[2]17'!D57</f>
        <v>0</v>
      </c>
      <c r="E55" s="204">
        <f>'[2]17'!E57</f>
        <v>0</v>
      </c>
      <c r="F55" s="15">
        <f t="shared" si="6"/>
        <v>84</v>
      </c>
      <c r="G55" s="203">
        <f>'[2]17'!H57</f>
        <v>35</v>
      </c>
      <c r="H55" s="204">
        <f>'[2]17'!I57</f>
        <v>0</v>
      </c>
      <c r="I55" s="204">
        <f>'[2]17'!J57</f>
        <v>0</v>
      </c>
      <c r="J55" s="204">
        <f>'[2]17'!K57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3">
        <f>'[2]17'!B58</f>
        <v>84</v>
      </c>
      <c r="C56" s="204">
        <f>'[2]17'!C58</f>
        <v>0</v>
      </c>
      <c r="D56" s="204">
        <f>'[2]17'!D58</f>
        <v>0</v>
      </c>
      <c r="E56" s="204">
        <f>'[2]17'!E58</f>
        <v>0</v>
      </c>
      <c r="F56" s="15">
        <f t="shared" si="6"/>
        <v>84</v>
      </c>
      <c r="G56" s="203">
        <f>'[2]17'!H58</f>
        <v>35</v>
      </c>
      <c r="H56" s="204">
        <f>'[2]17'!I58</f>
        <v>0</v>
      </c>
      <c r="I56" s="204">
        <f>'[2]17'!J58</f>
        <v>0</v>
      </c>
      <c r="J56" s="204">
        <f>'[2]17'!K58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3">
        <f>'[2]17'!B59</f>
        <v>84</v>
      </c>
      <c r="C57" s="204">
        <f>'[2]17'!C59</f>
        <v>0</v>
      </c>
      <c r="D57" s="204">
        <f>'[2]17'!D59</f>
        <v>0</v>
      </c>
      <c r="E57" s="204">
        <f>'[2]17'!E59</f>
        <v>0</v>
      </c>
      <c r="F57" s="15">
        <f t="shared" si="6"/>
        <v>84</v>
      </c>
      <c r="G57" s="203">
        <f>'[2]17'!H59</f>
        <v>34</v>
      </c>
      <c r="H57" s="204">
        <f>'[2]17'!I59</f>
        <v>0</v>
      </c>
      <c r="I57" s="204">
        <f>'[2]17'!J59</f>
        <v>0</v>
      </c>
      <c r="J57" s="204">
        <f>'[2]17'!K59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3">
        <f>'[2]17'!B60</f>
        <v>84</v>
      </c>
      <c r="C58" s="204">
        <f>'[2]17'!C60</f>
        <v>0</v>
      </c>
      <c r="D58" s="204">
        <f>'[2]17'!D60</f>
        <v>0</v>
      </c>
      <c r="E58" s="204">
        <f>'[2]17'!E60</f>
        <v>0</v>
      </c>
      <c r="F58" s="15">
        <f t="shared" si="6"/>
        <v>84</v>
      </c>
      <c r="G58" s="203">
        <f>'[2]17'!H60</f>
        <v>34</v>
      </c>
      <c r="H58" s="204">
        <f>'[2]17'!I60</f>
        <v>0</v>
      </c>
      <c r="I58" s="204">
        <f>'[2]17'!J60</f>
        <v>0</v>
      </c>
      <c r="J58" s="204">
        <f>'[2]17'!K60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3">
        <f>'[2]17'!B61</f>
        <v>84</v>
      </c>
      <c r="C59" s="204">
        <f>'[2]17'!C61</f>
        <v>0</v>
      </c>
      <c r="D59" s="204">
        <f>'[2]17'!D61</f>
        <v>0</v>
      </c>
      <c r="E59" s="204">
        <f>'[2]17'!E61</f>
        <v>0</v>
      </c>
      <c r="F59" s="15">
        <f t="shared" si="6"/>
        <v>84</v>
      </c>
      <c r="G59" s="203">
        <f>'[2]17'!H61</f>
        <v>33</v>
      </c>
      <c r="H59" s="204">
        <f>'[2]17'!I61</f>
        <v>0</v>
      </c>
      <c r="I59" s="204">
        <f>'[2]17'!J61</f>
        <v>0</v>
      </c>
      <c r="J59" s="204">
        <f>'[2]17'!K61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3">
        <f>'[2]17'!B62</f>
        <v>84</v>
      </c>
      <c r="C60" s="204">
        <f>'[2]17'!C62</f>
        <v>0</v>
      </c>
      <c r="D60" s="204">
        <f>'[2]17'!D62</f>
        <v>0</v>
      </c>
      <c r="E60" s="204">
        <f>'[2]17'!E62</f>
        <v>0</v>
      </c>
      <c r="F60" s="15">
        <f t="shared" si="6"/>
        <v>84</v>
      </c>
      <c r="G60" s="203">
        <f>'[2]17'!H62</f>
        <v>33</v>
      </c>
      <c r="H60" s="204">
        <f>'[2]17'!I62</f>
        <v>0</v>
      </c>
      <c r="I60" s="204">
        <f>'[2]17'!J62</f>
        <v>0</v>
      </c>
      <c r="J60" s="204">
        <f>'[2]17'!K62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3">
        <f>'[2]17'!B63</f>
        <v>84</v>
      </c>
      <c r="C61" s="204">
        <f>'[2]17'!C63</f>
        <v>0</v>
      </c>
      <c r="D61" s="204">
        <f>'[2]17'!D63</f>
        <v>0</v>
      </c>
      <c r="E61" s="204">
        <f>'[2]17'!E63</f>
        <v>0</v>
      </c>
      <c r="F61" s="15">
        <f t="shared" si="6"/>
        <v>84</v>
      </c>
      <c r="G61" s="203">
        <f>'[2]17'!H63</f>
        <v>33</v>
      </c>
      <c r="H61" s="204">
        <f>'[2]17'!I63</f>
        <v>0</v>
      </c>
      <c r="I61" s="204">
        <f>'[2]17'!J63</f>
        <v>0</v>
      </c>
      <c r="J61" s="204">
        <f>'[2]17'!K63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3">
        <f>'[2]17'!B64</f>
        <v>84</v>
      </c>
      <c r="C62" s="204">
        <f>'[2]17'!C64</f>
        <v>0</v>
      </c>
      <c r="D62" s="204">
        <f>'[2]17'!D64</f>
        <v>0</v>
      </c>
      <c r="E62" s="204">
        <f>'[2]17'!E64</f>
        <v>0</v>
      </c>
      <c r="F62" s="15">
        <f t="shared" si="6"/>
        <v>84</v>
      </c>
      <c r="G62" s="203">
        <f>'[2]17'!H64</f>
        <v>33</v>
      </c>
      <c r="H62" s="204">
        <f>'[2]17'!I64</f>
        <v>0</v>
      </c>
      <c r="I62" s="204">
        <f>'[2]17'!J64</f>
        <v>0</v>
      </c>
      <c r="J62" s="204">
        <f>'[2]17'!K64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3">
        <f>'[2]17'!B65</f>
        <v>84</v>
      </c>
      <c r="C63" s="204">
        <f>'[2]17'!C65</f>
        <v>0</v>
      </c>
      <c r="D63" s="204">
        <f>'[2]17'!D65</f>
        <v>0</v>
      </c>
      <c r="E63" s="204">
        <f>'[2]17'!E65</f>
        <v>0</v>
      </c>
      <c r="F63" s="15">
        <f t="shared" si="6"/>
        <v>84</v>
      </c>
      <c r="G63" s="203">
        <f>'[2]17'!H65</f>
        <v>33</v>
      </c>
      <c r="H63" s="204">
        <f>'[2]17'!I65</f>
        <v>0</v>
      </c>
      <c r="I63" s="204">
        <f>'[2]17'!J65</f>
        <v>0</v>
      </c>
      <c r="J63" s="204">
        <f>'[2]17'!K65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3">
        <f>'[2]17'!B66</f>
        <v>84</v>
      </c>
      <c r="C64" s="204">
        <f>'[2]17'!C66</f>
        <v>0</v>
      </c>
      <c r="D64" s="204">
        <f>'[2]17'!D66</f>
        <v>0</v>
      </c>
      <c r="E64" s="204">
        <f>'[2]17'!E66</f>
        <v>0</v>
      </c>
      <c r="F64" s="15">
        <f t="shared" si="6"/>
        <v>84</v>
      </c>
      <c r="G64" s="203">
        <f>'[2]17'!H66</f>
        <v>33</v>
      </c>
      <c r="H64" s="204">
        <f>'[2]17'!I66</f>
        <v>0</v>
      </c>
      <c r="I64" s="204">
        <f>'[2]17'!J66</f>
        <v>0</v>
      </c>
      <c r="J64" s="204">
        <f>'[2]17'!K66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3">
        <f>'[2]17'!B67</f>
        <v>84</v>
      </c>
      <c r="C65" s="204">
        <f>'[2]17'!C67</f>
        <v>0</v>
      </c>
      <c r="D65" s="204">
        <f>'[2]17'!D67</f>
        <v>0</v>
      </c>
      <c r="E65" s="204">
        <f>'[2]17'!E67</f>
        <v>0</v>
      </c>
      <c r="F65" s="15">
        <f t="shared" si="6"/>
        <v>84</v>
      </c>
      <c r="G65" s="203">
        <f>'[2]17'!H67</f>
        <v>33</v>
      </c>
      <c r="H65" s="204">
        <f>'[2]17'!I67</f>
        <v>0</v>
      </c>
      <c r="I65" s="204">
        <f>'[2]17'!J67</f>
        <v>0</v>
      </c>
      <c r="J65" s="204">
        <f>'[2]17'!K67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3">
        <f>'[2]17'!B68</f>
        <v>84</v>
      </c>
      <c r="C66" s="204">
        <f>'[2]17'!C68</f>
        <v>0</v>
      </c>
      <c r="D66" s="204">
        <f>'[2]17'!D68</f>
        <v>0</v>
      </c>
      <c r="E66" s="204">
        <f>'[2]17'!E68</f>
        <v>0</v>
      </c>
      <c r="F66" s="15">
        <f t="shared" si="6"/>
        <v>84</v>
      </c>
      <c r="G66" s="203">
        <f>'[2]17'!H68</f>
        <v>33</v>
      </c>
      <c r="H66" s="204">
        <f>'[2]17'!I68</f>
        <v>0</v>
      </c>
      <c r="I66" s="204">
        <f>'[2]17'!J68</f>
        <v>0</v>
      </c>
      <c r="J66" s="204">
        <f>'[2]17'!K68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3">
        <f>'[2]17'!B69</f>
        <v>84</v>
      </c>
      <c r="C67" s="204">
        <f>'[2]17'!C69</f>
        <v>0</v>
      </c>
      <c r="D67" s="204">
        <f>'[2]17'!D69</f>
        <v>0</v>
      </c>
      <c r="E67" s="204">
        <f>'[2]17'!E69</f>
        <v>0</v>
      </c>
      <c r="F67" s="15">
        <f t="shared" si="6"/>
        <v>84</v>
      </c>
      <c r="G67" s="203">
        <f>'[2]17'!H69</f>
        <v>33</v>
      </c>
      <c r="H67" s="204">
        <f>'[2]17'!I69</f>
        <v>0</v>
      </c>
      <c r="I67" s="204">
        <f>'[2]17'!J69</f>
        <v>0</v>
      </c>
      <c r="J67" s="204">
        <f>'[2]17'!K69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3">
        <f>'[2]17'!B70</f>
        <v>84</v>
      </c>
      <c r="C68" s="204">
        <f>'[2]17'!C70</f>
        <v>0</v>
      </c>
      <c r="D68" s="204">
        <f>'[2]17'!D70</f>
        <v>0</v>
      </c>
      <c r="E68" s="204">
        <f>'[2]17'!E70</f>
        <v>0</v>
      </c>
      <c r="F68" s="15">
        <f t="shared" si="6"/>
        <v>84</v>
      </c>
      <c r="G68" s="203">
        <f>'[2]17'!H70</f>
        <v>33</v>
      </c>
      <c r="H68" s="204">
        <f>'[2]17'!I70</f>
        <v>0</v>
      </c>
      <c r="I68" s="204">
        <f>'[2]17'!J70</f>
        <v>0</v>
      </c>
      <c r="J68" s="204">
        <f>'[2]17'!K70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3">
        <f>'[2]17'!B71</f>
        <v>84</v>
      </c>
      <c r="C69" s="204">
        <f>'[2]17'!C71</f>
        <v>0</v>
      </c>
      <c r="D69" s="204">
        <f>'[2]17'!D71</f>
        <v>0</v>
      </c>
      <c r="E69" s="204">
        <f>'[2]17'!E71</f>
        <v>0</v>
      </c>
      <c r="F69" s="15">
        <f t="shared" ref="F69:F98" si="16">SUM(B69:E69)</f>
        <v>84</v>
      </c>
      <c r="G69" s="203">
        <f>'[2]17'!H71</f>
        <v>33</v>
      </c>
      <c r="H69" s="204">
        <f>'[2]17'!I71</f>
        <v>0</v>
      </c>
      <c r="I69" s="204">
        <f>'[2]17'!J71</f>
        <v>0</v>
      </c>
      <c r="J69" s="204">
        <f>'[2]17'!K71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3">
        <f>'[2]17'!B72</f>
        <v>84</v>
      </c>
      <c r="C70" s="204">
        <f>'[2]17'!C72</f>
        <v>0</v>
      </c>
      <c r="D70" s="204">
        <f>'[2]17'!D72</f>
        <v>0</v>
      </c>
      <c r="E70" s="204">
        <f>'[2]17'!E72</f>
        <v>0</v>
      </c>
      <c r="F70" s="15">
        <f t="shared" si="16"/>
        <v>84</v>
      </c>
      <c r="G70" s="203">
        <f>'[2]17'!H72</f>
        <v>33</v>
      </c>
      <c r="H70" s="204">
        <f>'[2]17'!I72</f>
        <v>0</v>
      </c>
      <c r="I70" s="204">
        <f>'[2]17'!J72</f>
        <v>0</v>
      </c>
      <c r="J70" s="204">
        <f>'[2]17'!K72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3">
        <f>'[2]17'!B73</f>
        <v>84</v>
      </c>
      <c r="C71" s="204">
        <f>'[2]17'!C73</f>
        <v>0</v>
      </c>
      <c r="D71" s="204">
        <f>'[2]17'!D73</f>
        <v>0</v>
      </c>
      <c r="E71" s="204">
        <f>'[2]17'!E73</f>
        <v>0</v>
      </c>
      <c r="F71" s="15">
        <f t="shared" si="16"/>
        <v>84</v>
      </c>
      <c r="G71" s="203">
        <f>'[2]17'!H73</f>
        <v>33</v>
      </c>
      <c r="H71" s="204">
        <f>'[2]17'!I73</f>
        <v>0</v>
      </c>
      <c r="I71" s="204">
        <f>'[2]17'!J73</f>
        <v>0</v>
      </c>
      <c r="J71" s="204">
        <f>'[2]17'!K73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3">
        <f>'[2]17'!B74</f>
        <v>84</v>
      </c>
      <c r="C72" s="204">
        <f>'[2]17'!C74</f>
        <v>0</v>
      </c>
      <c r="D72" s="204">
        <f>'[2]17'!D74</f>
        <v>0</v>
      </c>
      <c r="E72" s="204">
        <f>'[2]17'!E74</f>
        <v>0</v>
      </c>
      <c r="F72" s="15">
        <f t="shared" si="16"/>
        <v>84</v>
      </c>
      <c r="G72" s="203">
        <f>'[2]17'!H74</f>
        <v>33</v>
      </c>
      <c r="H72" s="204">
        <f>'[2]17'!I74</f>
        <v>0</v>
      </c>
      <c r="I72" s="204">
        <f>'[2]17'!J74</f>
        <v>0</v>
      </c>
      <c r="J72" s="204">
        <f>'[2]17'!K74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3">
        <f>'[2]17'!B75</f>
        <v>84</v>
      </c>
      <c r="C73" s="204">
        <f>'[2]17'!C75</f>
        <v>0</v>
      </c>
      <c r="D73" s="204">
        <f>'[2]17'!D75</f>
        <v>0</v>
      </c>
      <c r="E73" s="204">
        <f>'[2]17'!E75</f>
        <v>0</v>
      </c>
      <c r="F73" s="15">
        <f t="shared" si="16"/>
        <v>84</v>
      </c>
      <c r="G73" s="203">
        <f>'[2]17'!H75</f>
        <v>33</v>
      </c>
      <c r="H73" s="204">
        <f>'[2]17'!I75</f>
        <v>0</v>
      </c>
      <c r="I73" s="204">
        <f>'[2]17'!J75</f>
        <v>0</v>
      </c>
      <c r="J73" s="204">
        <f>'[2]17'!K75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3">
        <f>'[2]17'!B76</f>
        <v>84</v>
      </c>
      <c r="C74" s="204">
        <f>'[2]17'!C76</f>
        <v>0</v>
      </c>
      <c r="D74" s="204">
        <f>'[2]17'!D76</f>
        <v>0</v>
      </c>
      <c r="E74" s="204">
        <f>'[2]17'!E76</f>
        <v>0</v>
      </c>
      <c r="F74" s="15">
        <f t="shared" si="16"/>
        <v>84</v>
      </c>
      <c r="G74" s="203">
        <f>'[2]17'!H76</f>
        <v>33</v>
      </c>
      <c r="H74" s="204">
        <f>'[2]17'!I76</f>
        <v>0</v>
      </c>
      <c r="I74" s="204">
        <f>'[2]17'!J76</f>
        <v>0</v>
      </c>
      <c r="J74" s="204">
        <f>'[2]17'!K76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3">
        <f>'[2]17'!B77</f>
        <v>84</v>
      </c>
      <c r="C75" s="204">
        <f>'[2]17'!C77</f>
        <v>0</v>
      </c>
      <c r="D75" s="204">
        <f>'[2]17'!D77</f>
        <v>0</v>
      </c>
      <c r="E75" s="204">
        <f>'[2]17'!E77</f>
        <v>0</v>
      </c>
      <c r="F75" s="15">
        <f t="shared" si="16"/>
        <v>84</v>
      </c>
      <c r="G75" s="203">
        <f>'[2]17'!H77</f>
        <v>33</v>
      </c>
      <c r="H75" s="204">
        <f>'[2]17'!I77</f>
        <v>0</v>
      </c>
      <c r="I75" s="204">
        <f>'[2]17'!J77</f>
        <v>0</v>
      </c>
      <c r="J75" s="204">
        <f>'[2]17'!K77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3">
        <f>'[2]17'!B78</f>
        <v>84</v>
      </c>
      <c r="C76" s="204">
        <f>'[2]17'!C78</f>
        <v>0</v>
      </c>
      <c r="D76" s="204">
        <f>'[2]17'!D78</f>
        <v>0</v>
      </c>
      <c r="E76" s="204">
        <f>'[2]17'!E78</f>
        <v>0</v>
      </c>
      <c r="F76" s="15">
        <f t="shared" si="16"/>
        <v>84</v>
      </c>
      <c r="G76" s="203">
        <f>'[2]17'!H78</f>
        <v>33</v>
      </c>
      <c r="H76" s="204">
        <f>'[2]17'!I78</f>
        <v>0</v>
      </c>
      <c r="I76" s="204">
        <f>'[2]17'!J78</f>
        <v>0</v>
      </c>
      <c r="J76" s="204">
        <f>'[2]17'!K78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3">
        <f>'[2]17'!B79</f>
        <v>84</v>
      </c>
      <c r="C77" s="204">
        <f>'[2]17'!C79</f>
        <v>0</v>
      </c>
      <c r="D77" s="204">
        <f>'[2]17'!D79</f>
        <v>0</v>
      </c>
      <c r="E77" s="204">
        <f>'[2]17'!E79</f>
        <v>0</v>
      </c>
      <c r="F77" s="15">
        <f t="shared" si="16"/>
        <v>84</v>
      </c>
      <c r="G77" s="203">
        <f>'[2]17'!H79</f>
        <v>33</v>
      </c>
      <c r="H77" s="204">
        <f>'[2]17'!I79</f>
        <v>0</v>
      </c>
      <c r="I77" s="204">
        <f>'[2]17'!J79</f>
        <v>0</v>
      </c>
      <c r="J77" s="204">
        <f>'[2]17'!K79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3">
        <f>'[2]17'!B80</f>
        <v>84</v>
      </c>
      <c r="C78" s="204">
        <f>'[2]17'!C80</f>
        <v>0</v>
      </c>
      <c r="D78" s="204">
        <f>'[2]17'!D80</f>
        <v>0</v>
      </c>
      <c r="E78" s="204">
        <f>'[2]17'!E80</f>
        <v>0</v>
      </c>
      <c r="F78" s="15">
        <f t="shared" si="16"/>
        <v>84</v>
      </c>
      <c r="G78" s="203">
        <f>'[2]17'!H80</f>
        <v>33</v>
      </c>
      <c r="H78" s="204">
        <f>'[2]17'!I80</f>
        <v>0</v>
      </c>
      <c r="I78" s="204">
        <f>'[2]17'!J80</f>
        <v>0</v>
      </c>
      <c r="J78" s="204">
        <f>'[2]17'!K80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3">
        <f>'[2]17'!B81</f>
        <v>84</v>
      </c>
      <c r="C79" s="204">
        <f>'[2]17'!C81</f>
        <v>0</v>
      </c>
      <c r="D79" s="204">
        <f>'[2]17'!D81</f>
        <v>0</v>
      </c>
      <c r="E79" s="204">
        <f>'[2]17'!E81</f>
        <v>0</v>
      </c>
      <c r="F79" s="15">
        <f t="shared" si="16"/>
        <v>84</v>
      </c>
      <c r="G79" s="203">
        <f>'[2]17'!H81</f>
        <v>33</v>
      </c>
      <c r="H79" s="204">
        <f>'[2]17'!I81</f>
        <v>0</v>
      </c>
      <c r="I79" s="204">
        <f>'[2]17'!J81</f>
        <v>0</v>
      </c>
      <c r="J79" s="204">
        <f>'[2]17'!K81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3">
        <f>'[2]17'!B82</f>
        <v>84</v>
      </c>
      <c r="C80" s="204">
        <f>'[2]17'!C82</f>
        <v>0</v>
      </c>
      <c r="D80" s="204">
        <f>'[2]17'!D82</f>
        <v>0</v>
      </c>
      <c r="E80" s="204">
        <f>'[2]17'!E82</f>
        <v>0</v>
      </c>
      <c r="F80" s="15">
        <f t="shared" si="16"/>
        <v>84</v>
      </c>
      <c r="G80" s="203">
        <f>'[2]17'!H82</f>
        <v>33</v>
      </c>
      <c r="H80" s="204">
        <f>'[2]17'!I82</f>
        <v>0</v>
      </c>
      <c r="I80" s="204">
        <f>'[2]17'!J82</f>
        <v>0</v>
      </c>
      <c r="J80" s="204">
        <f>'[2]17'!K82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3">
        <f>'[2]17'!B83</f>
        <v>84</v>
      </c>
      <c r="C81" s="204">
        <f>'[2]17'!C83</f>
        <v>0</v>
      </c>
      <c r="D81" s="204">
        <f>'[2]17'!D83</f>
        <v>0</v>
      </c>
      <c r="E81" s="204">
        <f>'[2]17'!E83</f>
        <v>0</v>
      </c>
      <c r="F81" s="15">
        <f t="shared" si="16"/>
        <v>84</v>
      </c>
      <c r="G81" s="203">
        <f>'[2]17'!H83</f>
        <v>33</v>
      </c>
      <c r="H81" s="204">
        <f>'[2]17'!I83</f>
        <v>0</v>
      </c>
      <c r="I81" s="204">
        <f>'[2]17'!J83</f>
        <v>0</v>
      </c>
      <c r="J81" s="204">
        <f>'[2]17'!K83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3">
        <f>'[2]17'!B84</f>
        <v>84</v>
      </c>
      <c r="C82" s="204">
        <f>'[2]17'!C84</f>
        <v>0</v>
      </c>
      <c r="D82" s="204">
        <f>'[2]17'!D84</f>
        <v>0</v>
      </c>
      <c r="E82" s="204">
        <f>'[2]17'!E84</f>
        <v>0</v>
      </c>
      <c r="F82" s="15">
        <f t="shared" si="16"/>
        <v>84</v>
      </c>
      <c r="G82" s="203">
        <f>'[2]17'!H84</f>
        <v>34</v>
      </c>
      <c r="H82" s="204">
        <f>'[2]17'!I84</f>
        <v>0</v>
      </c>
      <c r="I82" s="204">
        <f>'[2]17'!J84</f>
        <v>0</v>
      </c>
      <c r="J82" s="204">
        <f>'[2]17'!K84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3">
        <f>'[2]17'!B85</f>
        <v>84</v>
      </c>
      <c r="C83" s="204">
        <f>'[2]17'!C85</f>
        <v>0</v>
      </c>
      <c r="D83" s="204">
        <f>'[2]17'!D85</f>
        <v>0</v>
      </c>
      <c r="E83" s="204">
        <f>'[2]17'!E85</f>
        <v>0</v>
      </c>
      <c r="F83" s="15">
        <f t="shared" si="16"/>
        <v>84</v>
      </c>
      <c r="G83" s="203">
        <f>'[2]17'!H85</f>
        <v>34</v>
      </c>
      <c r="H83" s="204">
        <f>'[2]17'!I85</f>
        <v>0</v>
      </c>
      <c r="I83" s="204">
        <f>'[2]17'!J85</f>
        <v>0</v>
      </c>
      <c r="J83" s="204">
        <f>'[2]17'!K85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3">
        <f>'[2]17'!B86</f>
        <v>84</v>
      </c>
      <c r="C84" s="204">
        <f>'[2]17'!C86</f>
        <v>0</v>
      </c>
      <c r="D84" s="204">
        <f>'[2]17'!D86</f>
        <v>0</v>
      </c>
      <c r="E84" s="204">
        <f>'[2]17'!E86</f>
        <v>0</v>
      </c>
      <c r="F84" s="15">
        <f t="shared" si="16"/>
        <v>84</v>
      </c>
      <c r="G84" s="203">
        <f>'[2]17'!H86</f>
        <v>34</v>
      </c>
      <c r="H84" s="204">
        <f>'[2]17'!I86</f>
        <v>0</v>
      </c>
      <c r="I84" s="204">
        <f>'[2]17'!J86</f>
        <v>0</v>
      </c>
      <c r="J84" s="204">
        <f>'[2]17'!K86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3">
        <f>'[2]17'!B87</f>
        <v>84</v>
      </c>
      <c r="C85" s="204">
        <f>'[2]17'!C87</f>
        <v>0</v>
      </c>
      <c r="D85" s="204">
        <f>'[2]17'!D87</f>
        <v>0</v>
      </c>
      <c r="E85" s="204">
        <f>'[2]17'!E87</f>
        <v>0</v>
      </c>
      <c r="F85" s="15">
        <f t="shared" si="16"/>
        <v>84</v>
      </c>
      <c r="G85" s="203">
        <f>'[2]17'!H87</f>
        <v>34</v>
      </c>
      <c r="H85" s="204">
        <f>'[2]17'!I87</f>
        <v>0</v>
      </c>
      <c r="I85" s="204">
        <f>'[2]17'!J87</f>
        <v>0</v>
      </c>
      <c r="J85" s="204">
        <f>'[2]17'!K87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3">
        <f>'[2]17'!B88</f>
        <v>84</v>
      </c>
      <c r="C86" s="204">
        <f>'[2]17'!C88</f>
        <v>0</v>
      </c>
      <c r="D86" s="204">
        <f>'[2]17'!D88</f>
        <v>0</v>
      </c>
      <c r="E86" s="204">
        <f>'[2]17'!E88</f>
        <v>0</v>
      </c>
      <c r="F86" s="15">
        <f t="shared" si="16"/>
        <v>84</v>
      </c>
      <c r="G86" s="203">
        <f>'[2]17'!H88</f>
        <v>34</v>
      </c>
      <c r="H86" s="204">
        <f>'[2]17'!I88</f>
        <v>0</v>
      </c>
      <c r="I86" s="204">
        <f>'[2]17'!J88</f>
        <v>0</v>
      </c>
      <c r="J86" s="204">
        <f>'[2]17'!K88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3">
        <f>'[2]17'!B89</f>
        <v>84</v>
      </c>
      <c r="C87" s="204">
        <f>'[2]17'!C89</f>
        <v>0</v>
      </c>
      <c r="D87" s="204">
        <f>'[2]17'!D89</f>
        <v>0</v>
      </c>
      <c r="E87" s="204">
        <f>'[2]17'!E89</f>
        <v>0</v>
      </c>
      <c r="F87" s="15">
        <f t="shared" si="16"/>
        <v>84</v>
      </c>
      <c r="G87" s="203">
        <f>'[2]17'!H89</f>
        <v>34</v>
      </c>
      <c r="H87" s="204">
        <f>'[2]17'!I89</f>
        <v>0</v>
      </c>
      <c r="I87" s="204">
        <f>'[2]17'!J89</f>
        <v>0</v>
      </c>
      <c r="J87" s="204">
        <f>'[2]17'!K89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3">
        <f>'[2]17'!B90</f>
        <v>84</v>
      </c>
      <c r="C88" s="204">
        <f>'[2]17'!C90</f>
        <v>0</v>
      </c>
      <c r="D88" s="204">
        <f>'[2]17'!D90</f>
        <v>0</v>
      </c>
      <c r="E88" s="204">
        <f>'[2]17'!E90</f>
        <v>0</v>
      </c>
      <c r="F88" s="15">
        <f t="shared" si="16"/>
        <v>84</v>
      </c>
      <c r="G88" s="203">
        <f>'[2]17'!H90</f>
        <v>34</v>
      </c>
      <c r="H88" s="204">
        <f>'[2]17'!I90</f>
        <v>0</v>
      </c>
      <c r="I88" s="204">
        <f>'[2]17'!J90</f>
        <v>0</v>
      </c>
      <c r="J88" s="204">
        <f>'[2]17'!K90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3">
        <f>'[2]17'!B91</f>
        <v>84</v>
      </c>
      <c r="C89" s="204">
        <f>'[2]17'!C91</f>
        <v>0</v>
      </c>
      <c r="D89" s="204">
        <f>'[2]17'!D91</f>
        <v>0</v>
      </c>
      <c r="E89" s="204">
        <f>'[2]17'!E91</f>
        <v>0</v>
      </c>
      <c r="F89" s="15">
        <f t="shared" si="16"/>
        <v>84</v>
      </c>
      <c r="G89" s="203">
        <f>'[2]17'!H91</f>
        <v>34</v>
      </c>
      <c r="H89" s="204">
        <f>'[2]17'!I91</f>
        <v>0</v>
      </c>
      <c r="I89" s="204">
        <f>'[2]17'!J91</f>
        <v>0</v>
      </c>
      <c r="J89" s="204">
        <f>'[2]17'!K91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3">
        <f>'[2]17'!B92</f>
        <v>84</v>
      </c>
      <c r="C90" s="204">
        <f>'[2]17'!C92</f>
        <v>0</v>
      </c>
      <c r="D90" s="204">
        <f>'[2]17'!D92</f>
        <v>0</v>
      </c>
      <c r="E90" s="204">
        <f>'[2]17'!E92</f>
        <v>0</v>
      </c>
      <c r="F90" s="15">
        <f t="shared" si="16"/>
        <v>84</v>
      </c>
      <c r="G90" s="203">
        <f>'[2]17'!H92</f>
        <v>34</v>
      </c>
      <c r="H90" s="204">
        <f>'[2]17'!I92</f>
        <v>0</v>
      </c>
      <c r="I90" s="204">
        <f>'[2]17'!J92</f>
        <v>0</v>
      </c>
      <c r="J90" s="204">
        <f>'[2]17'!K92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3">
        <f>'[2]17'!B93</f>
        <v>84</v>
      </c>
      <c r="C91" s="204">
        <f>'[2]17'!C93</f>
        <v>0</v>
      </c>
      <c r="D91" s="204">
        <f>'[2]17'!D93</f>
        <v>0</v>
      </c>
      <c r="E91" s="204">
        <f>'[2]17'!E93</f>
        <v>0</v>
      </c>
      <c r="F91" s="15">
        <f t="shared" si="16"/>
        <v>84</v>
      </c>
      <c r="G91" s="203">
        <f>'[2]17'!H93</f>
        <v>34</v>
      </c>
      <c r="H91" s="204">
        <f>'[2]17'!I93</f>
        <v>0</v>
      </c>
      <c r="I91" s="204">
        <f>'[2]17'!J93</f>
        <v>0</v>
      </c>
      <c r="J91" s="204">
        <f>'[2]17'!K93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3">
        <f>'[2]17'!B94</f>
        <v>84</v>
      </c>
      <c r="C92" s="204">
        <f>'[2]17'!C94</f>
        <v>0</v>
      </c>
      <c r="D92" s="204">
        <f>'[2]17'!D94</f>
        <v>0</v>
      </c>
      <c r="E92" s="204">
        <f>'[2]17'!E94</f>
        <v>0</v>
      </c>
      <c r="F92" s="15">
        <f t="shared" si="16"/>
        <v>84</v>
      </c>
      <c r="G92" s="203">
        <f>'[2]17'!H94</f>
        <v>34</v>
      </c>
      <c r="H92" s="204">
        <f>'[2]17'!I94</f>
        <v>0</v>
      </c>
      <c r="I92" s="204">
        <f>'[2]17'!J94</f>
        <v>0</v>
      </c>
      <c r="J92" s="204">
        <f>'[2]17'!K94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3">
        <f>'[2]17'!B95</f>
        <v>84</v>
      </c>
      <c r="C93" s="204">
        <f>'[2]17'!C95</f>
        <v>0</v>
      </c>
      <c r="D93" s="204">
        <f>'[2]17'!D95</f>
        <v>0</v>
      </c>
      <c r="E93" s="204">
        <f>'[2]17'!E95</f>
        <v>0</v>
      </c>
      <c r="F93" s="15">
        <f t="shared" si="16"/>
        <v>84</v>
      </c>
      <c r="G93" s="203">
        <f>'[2]17'!H95</f>
        <v>34</v>
      </c>
      <c r="H93" s="204">
        <f>'[2]17'!I95</f>
        <v>0</v>
      </c>
      <c r="I93" s="204">
        <f>'[2]17'!J95</f>
        <v>0</v>
      </c>
      <c r="J93" s="204">
        <f>'[2]17'!K95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3">
        <f>'[2]17'!B96</f>
        <v>84</v>
      </c>
      <c r="C94" s="204">
        <f>'[2]17'!C96</f>
        <v>0</v>
      </c>
      <c r="D94" s="204">
        <f>'[2]17'!D96</f>
        <v>0</v>
      </c>
      <c r="E94" s="204">
        <f>'[2]17'!E96</f>
        <v>0</v>
      </c>
      <c r="F94" s="15">
        <f t="shared" si="16"/>
        <v>84</v>
      </c>
      <c r="G94" s="203">
        <f>'[2]17'!H96</f>
        <v>34</v>
      </c>
      <c r="H94" s="204">
        <f>'[2]17'!I96</f>
        <v>0</v>
      </c>
      <c r="I94" s="204">
        <f>'[2]17'!J96</f>
        <v>0</v>
      </c>
      <c r="J94" s="204">
        <f>'[2]17'!K96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3">
        <f>'[2]17'!B97</f>
        <v>84</v>
      </c>
      <c r="C95" s="204">
        <f>'[2]17'!C97</f>
        <v>0</v>
      </c>
      <c r="D95" s="204">
        <f>'[2]17'!D97</f>
        <v>0</v>
      </c>
      <c r="E95" s="204">
        <f>'[2]17'!E97</f>
        <v>0</v>
      </c>
      <c r="F95" s="15">
        <f t="shared" si="16"/>
        <v>84</v>
      </c>
      <c r="G95" s="203">
        <f>'[2]17'!H97</f>
        <v>34</v>
      </c>
      <c r="H95" s="204">
        <f>'[2]17'!I97</f>
        <v>0</v>
      </c>
      <c r="I95" s="204">
        <f>'[2]17'!J97</f>
        <v>0</v>
      </c>
      <c r="J95" s="204">
        <f>'[2]17'!K97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3">
        <f>'[2]17'!B98</f>
        <v>84</v>
      </c>
      <c r="C96" s="204">
        <f>'[2]17'!C98</f>
        <v>0</v>
      </c>
      <c r="D96" s="204">
        <f>'[2]17'!D98</f>
        <v>0</v>
      </c>
      <c r="E96" s="204">
        <f>'[2]17'!E98</f>
        <v>0</v>
      </c>
      <c r="F96" s="15">
        <f t="shared" si="16"/>
        <v>84</v>
      </c>
      <c r="G96" s="203">
        <f>'[2]17'!H98</f>
        <v>34</v>
      </c>
      <c r="H96" s="204">
        <f>'[2]17'!I98</f>
        <v>0</v>
      </c>
      <c r="I96" s="204">
        <f>'[2]17'!J98</f>
        <v>0</v>
      </c>
      <c r="J96" s="204">
        <f>'[2]17'!K98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3">
        <f>'[2]17'!B99</f>
        <v>84</v>
      </c>
      <c r="C97" s="204">
        <f>'[2]17'!C99</f>
        <v>0</v>
      </c>
      <c r="D97" s="204">
        <f>'[2]17'!D99</f>
        <v>0</v>
      </c>
      <c r="E97" s="204">
        <f>'[2]17'!E99</f>
        <v>0</v>
      </c>
      <c r="F97" s="15">
        <f t="shared" si="16"/>
        <v>84</v>
      </c>
      <c r="G97" s="203">
        <f>'[2]17'!H99</f>
        <v>34</v>
      </c>
      <c r="H97" s="204">
        <f>'[2]17'!I99</f>
        <v>0</v>
      </c>
      <c r="I97" s="204">
        <f>'[2]17'!J99</f>
        <v>0</v>
      </c>
      <c r="J97" s="204">
        <f>'[2]17'!K99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3">
        <f>'[2]17'!B100</f>
        <v>84</v>
      </c>
      <c r="C98" s="204">
        <f>'[2]17'!C100</f>
        <v>0</v>
      </c>
      <c r="D98" s="204">
        <f>'[2]17'!D100</f>
        <v>0</v>
      </c>
      <c r="E98" s="204">
        <f>'[2]17'!E100</f>
        <v>0</v>
      </c>
      <c r="F98" s="15">
        <f t="shared" si="16"/>
        <v>84</v>
      </c>
      <c r="G98" s="203">
        <f>'[2]17'!H100</f>
        <v>34</v>
      </c>
      <c r="H98" s="204">
        <f>'[2]17'!I100</f>
        <v>0</v>
      </c>
      <c r="I98" s="204">
        <f>'[2]17'!J100</f>
        <v>0</v>
      </c>
      <c r="J98" s="204">
        <f>'[2]17'!K100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0.81850000000000001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0.81850000000000001</v>
      </c>
      <c r="L99" s="171">
        <f t="shared" si="17"/>
        <v>2.4E-2</v>
      </c>
      <c r="M99" s="171">
        <f t="shared" si="17"/>
        <v>0.80619999999999969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0.80619999999999969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44851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950</v>
      </c>
      <c r="G3" s="16">
        <f>'[3]17'!G5</f>
        <v>0</v>
      </c>
      <c r="H3" s="17">
        <f>SUM(B3:G3)</f>
        <v>1270</v>
      </c>
      <c r="I3" s="15">
        <f>'[3]17'!J5</f>
        <v>-3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-2.4000000000000004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-2.4000000000000004</v>
      </c>
      <c r="AT3" s="8">
        <v>0</v>
      </c>
      <c r="AU3" s="8">
        <v>0</v>
      </c>
      <c r="AW3" s="206">
        <v>-0.3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-0.3</v>
      </c>
      <c r="BD3" s="206">
        <v>-0.3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82">
        <f>BL3-BN3</f>
        <v>0.3</v>
      </c>
      <c r="BQ3" s="182">
        <f>BM3-BO3</f>
        <v>0.3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950</v>
      </c>
      <c r="G4" s="16">
        <f>'[3]17'!G6</f>
        <v>0</v>
      </c>
      <c r="H4" s="17">
        <f>SUM(B4:G4)</f>
        <v>1270</v>
      </c>
      <c r="I4" s="15">
        <f>'[3]17'!J6</f>
        <v>-3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-2.4000000000000004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-2.4000000000000004</v>
      </c>
      <c r="AT4" s="8">
        <v>0</v>
      </c>
      <c r="AU4" s="8">
        <v>0</v>
      </c>
      <c r="AW4" s="206">
        <v>-0.3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-0.3</v>
      </c>
      <c r="BD4" s="206">
        <v>-0.3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82">
        <f t="shared" ref="BP4:BP67" si="25">BL4-BN4</f>
        <v>0.3</v>
      </c>
      <c r="BQ4" s="182">
        <f t="shared" ref="BQ4:BQ67" si="26">BM4-BO4</f>
        <v>0.3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950</v>
      </c>
      <c r="G5" s="16">
        <f>'[3]17'!G7</f>
        <v>0</v>
      </c>
      <c r="H5" s="17">
        <f t="shared" ref="H5:H68" si="27">SUM(B5:G5)</f>
        <v>1270</v>
      </c>
      <c r="I5" s="15">
        <f>'[3]17'!J7</f>
        <v>-3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-2.4000000000000004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-2.4000000000000004</v>
      </c>
      <c r="AT5" s="8">
        <v>0</v>
      </c>
      <c r="AU5" s="8">
        <v>0</v>
      </c>
      <c r="AW5" s="206">
        <v>-0.3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-0.3</v>
      </c>
      <c r="BD5" s="206">
        <v>-0.3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82">
        <f t="shared" si="25"/>
        <v>0.3</v>
      </c>
      <c r="BQ5" s="182">
        <f t="shared" si="26"/>
        <v>0.3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950</v>
      </c>
      <c r="G6" s="16">
        <f>'[3]17'!G8</f>
        <v>0</v>
      </c>
      <c r="H6" s="17">
        <f t="shared" si="27"/>
        <v>1270</v>
      </c>
      <c r="I6" s="15">
        <f>'[3]17'!J8</f>
        <v>-3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-2.4000000000000004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-2.4000000000000004</v>
      </c>
      <c r="AT6" s="8">
        <v>0</v>
      </c>
      <c r="AU6" s="8">
        <v>0</v>
      </c>
      <c r="AW6" s="206">
        <v>-0.3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-0.3</v>
      </c>
      <c r="BD6" s="206">
        <v>-0.3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82">
        <f t="shared" si="25"/>
        <v>0.3</v>
      </c>
      <c r="BQ6" s="182">
        <f t="shared" si="26"/>
        <v>0.3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950</v>
      </c>
      <c r="G7" s="16">
        <f>'[3]17'!G9</f>
        <v>0</v>
      </c>
      <c r="H7" s="17">
        <f t="shared" si="27"/>
        <v>1270</v>
      </c>
      <c r="I7" s="15">
        <f>'[3]17'!J9</f>
        <v>-3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-2.4000000000000004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-2.4000000000000004</v>
      </c>
      <c r="AT7" s="8">
        <v>0</v>
      </c>
      <c r="AU7" s="8">
        <v>0</v>
      </c>
      <c r="AW7" s="206">
        <v>-0.3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-0.3</v>
      </c>
      <c r="BD7" s="206">
        <v>-0.3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82">
        <f t="shared" si="25"/>
        <v>0.3</v>
      </c>
      <c r="BQ7" s="182">
        <f t="shared" si="26"/>
        <v>0.3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950</v>
      </c>
      <c r="G8" s="16">
        <f>'[3]17'!G10</f>
        <v>0</v>
      </c>
      <c r="H8" s="17">
        <f t="shared" si="27"/>
        <v>1270</v>
      </c>
      <c r="I8" s="15">
        <f>'[3]17'!J10</f>
        <v>-3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-2.4000000000000004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-2.4000000000000004</v>
      </c>
      <c r="AT8" s="8">
        <v>0</v>
      </c>
      <c r="AU8" s="8">
        <v>0</v>
      </c>
      <c r="AW8" s="206">
        <v>-0.3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-0.3</v>
      </c>
      <c r="BD8" s="206">
        <v>-0.3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82">
        <f t="shared" si="25"/>
        <v>0.3</v>
      </c>
      <c r="BQ8" s="182">
        <f t="shared" si="26"/>
        <v>0.3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950</v>
      </c>
      <c r="G9" s="16">
        <f>'[3]17'!G11</f>
        <v>0</v>
      </c>
      <c r="H9" s="17">
        <f t="shared" si="27"/>
        <v>1270</v>
      </c>
      <c r="I9" s="15">
        <f>'[3]17'!J11</f>
        <v>-3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-2.4000000000000004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-2.4000000000000004</v>
      </c>
      <c r="AT9" s="8">
        <v>0</v>
      </c>
      <c r="AU9" s="8">
        <v>0</v>
      </c>
      <c r="AW9" s="206">
        <v>-0.3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-0.3</v>
      </c>
      <c r="BD9" s="206">
        <v>-0.3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82">
        <f t="shared" si="25"/>
        <v>0.3</v>
      </c>
      <c r="BQ9" s="182">
        <f t="shared" si="26"/>
        <v>0.3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950</v>
      </c>
      <c r="G10" s="16">
        <f>'[3]17'!G12</f>
        <v>0</v>
      </c>
      <c r="H10" s="17">
        <f t="shared" si="27"/>
        <v>1270</v>
      </c>
      <c r="I10" s="15">
        <f>'[3]17'!J12</f>
        <v>-3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-2.4000000000000004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-2.4000000000000004</v>
      </c>
      <c r="AT10" s="8">
        <v>0</v>
      </c>
      <c r="AU10" s="8">
        <v>0</v>
      </c>
      <c r="AW10" s="206">
        <v>-0.3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-0.3</v>
      </c>
      <c r="BD10" s="206">
        <v>-0.3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82">
        <f t="shared" si="25"/>
        <v>0.3</v>
      </c>
      <c r="BQ10" s="182">
        <f t="shared" si="26"/>
        <v>0.3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950</v>
      </c>
      <c r="G11" s="16">
        <f>'[3]17'!G13</f>
        <v>0</v>
      </c>
      <c r="H11" s="17">
        <f t="shared" si="27"/>
        <v>1270</v>
      </c>
      <c r="I11" s="15">
        <f>'[3]17'!J13</f>
        <v>-3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-2.4000000000000004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-2.4000000000000004</v>
      </c>
      <c r="AT11" s="8">
        <v>0</v>
      </c>
      <c r="AU11" s="8">
        <v>0</v>
      </c>
      <c r="AW11" s="206">
        <v>-0.3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-0.3</v>
      </c>
      <c r="BD11" s="206">
        <v>-0.3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82">
        <f t="shared" si="25"/>
        <v>0.3</v>
      </c>
      <c r="BQ11" s="182">
        <f t="shared" si="26"/>
        <v>0.3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950</v>
      </c>
      <c r="G12" s="16">
        <f>'[3]17'!G14</f>
        <v>0</v>
      </c>
      <c r="H12" s="17">
        <f t="shared" si="27"/>
        <v>1270</v>
      </c>
      <c r="I12" s="15">
        <f>'[3]17'!J14</f>
        <v>-3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-2.4000000000000004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-2.4000000000000004</v>
      </c>
      <c r="AT12" s="8">
        <v>0</v>
      </c>
      <c r="AU12" s="8">
        <v>0</v>
      </c>
      <c r="AW12" s="206">
        <v>-0.3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-0.3</v>
      </c>
      <c r="BD12" s="206">
        <v>-0.3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82">
        <f t="shared" si="25"/>
        <v>0.3</v>
      </c>
      <c r="BQ12" s="182">
        <f t="shared" si="26"/>
        <v>0.3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950</v>
      </c>
      <c r="G13" s="16">
        <f>'[3]17'!G15</f>
        <v>0</v>
      </c>
      <c r="H13" s="17">
        <f t="shared" si="27"/>
        <v>1270</v>
      </c>
      <c r="I13" s="15">
        <f>'[3]17'!J15</f>
        <v>-3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-2.4000000000000004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-2.4000000000000004</v>
      </c>
      <c r="AT13" s="8">
        <v>0</v>
      </c>
      <c r="AU13" s="8">
        <v>0</v>
      </c>
      <c r="AW13" s="206">
        <v>-0.3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-0.3</v>
      </c>
      <c r="BD13" s="206">
        <v>-0.3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82">
        <f t="shared" si="25"/>
        <v>0.3</v>
      </c>
      <c r="BQ13" s="182">
        <f t="shared" si="26"/>
        <v>0.3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950</v>
      </c>
      <c r="G14" s="16">
        <f>'[3]17'!G16</f>
        <v>0</v>
      </c>
      <c r="H14" s="17">
        <f t="shared" si="27"/>
        <v>1270</v>
      </c>
      <c r="I14" s="15">
        <f>'[3]17'!J16</f>
        <v>-3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-2.4000000000000004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-2.4000000000000004</v>
      </c>
      <c r="AT14" s="8">
        <v>0</v>
      </c>
      <c r="AU14" s="8">
        <v>0</v>
      </c>
      <c r="AW14" s="206">
        <v>-0.3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-0.3</v>
      </c>
      <c r="BD14" s="206">
        <v>-0.3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82">
        <f t="shared" si="25"/>
        <v>0.3</v>
      </c>
      <c r="BQ14" s="182">
        <f t="shared" si="26"/>
        <v>0.3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950</v>
      </c>
      <c r="G15" s="16">
        <f>'[3]17'!G17</f>
        <v>0</v>
      </c>
      <c r="H15" s="17">
        <f t="shared" si="27"/>
        <v>1270</v>
      </c>
      <c r="I15" s="15">
        <f>'[3]17'!J17</f>
        <v>-3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-2.4000000000000004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-2.4000000000000004</v>
      </c>
      <c r="AT15" s="8">
        <v>0</v>
      </c>
      <c r="AU15" s="8">
        <v>0</v>
      </c>
      <c r="AW15" s="206">
        <v>-0.3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-0.3</v>
      </c>
      <c r="BD15" s="206">
        <v>-0.3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82">
        <f t="shared" si="25"/>
        <v>0.3</v>
      </c>
      <c r="BQ15" s="182">
        <f t="shared" si="26"/>
        <v>0.3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950</v>
      </c>
      <c r="G16" s="16">
        <f>'[3]17'!G18</f>
        <v>0</v>
      </c>
      <c r="H16" s="17">
        <f t="shared" si="27"/>
        <v>1270</v>
      </c>
      <c r="I16" s="15">
        <f>'[3]17'!J18</f>
        <v>-3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-2.4000000000000004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-2.4000000000000004</v>
      </c>
      <c r="AT16" s="8">
        <v>0</v>
      </c>
      <c r="AU16" s="8">
        <v>0</v>
      </c>
      <c r="AW16" s="206">
        <v>-0.3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-0.3</v>
      </c>
      <c r="BD16" s="206">
        <v>-0.3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82">
        <f t="shared" si="25"/>
        <v>0.3</v>
      </c>
      <c r="BQ16" s="182">
        <f t="shared" si="26"/>
        <v>0.3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950</v>
      </c>
      <c r="G17" s="16">
        <f>'[3]17'!G19</f>
        <v>0</v>
      </c>
      <c r="H17" s="17">
        <f t="shared" si="27"/>
        <v>1270</v>
      </c>
      <c r="I17" s="15">
        <f>'[3]17'!J19</f>
        <v>-3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-2.4000000000000004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-2.4000000000000004</v>
      </c>
      <c r="AT17" s="8">
        <v>0</v>
      </c>
      <c r="AU17" s="8">
        <v>0</v>
      </c>
      <c r="AW17" s="206">
        <v>-0.3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-0.3</v>
      </c>
      <c r="BD17" s="206">
        <v>-0.3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82">
        <f t="shared" si="25"/>
        <v>0.3</v>
      </c>
      <c r="BQ17" s="182">
        <f t="shared" si="26"/>
        <v>0.3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950</v>
      </c>
      <c r="G18" s="16">
        <f>'[3]17'!G20</f>
        <v>0</v>
      </c>
      <c r="H18" s="17">
        <f t="shared" si="27"/>
        <v>1270</v>
      </c>
      <c r="I18" s="15">
        <f>'[3]17'!J20</f>
        <v>-3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-2.4000000000000004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-2.4000000000000004</v>
      </c>
      <c r="AT18" s="8">
        <v>0</v>
      </c>
      <c r="AU18" s="8">
        <v>0</v>
      </c>
      <c r="AW18" s="206">
        <v>-0.3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-0.3</v>
      </c>
      <c r="BD18" s="206">
        <v>-0.3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82">
        <f t="shared" si="25"/>
        <v>0.3</v>
      </c>
      <c r="BQ18" s="182">
        <f t="shared" si="26"/>
        <v>0.3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950</v>
      </c>
      <c r="G19" s="16">
        <f>'[3]17'!G21</f>
        <v>0</v>
      </c>
      <c r="H19" s="17">
        <f t="shared" si="27"/>
        <v>1270</v>
      </c>
      <c r="I19" s="15">
        <f>'[3]17'!J21</f>
        <v>-3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-2.4000000000000004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-2.4000000000000004</v>
      </c>
      <c r="AT19" s="8">
        <v>0</v>
      </c>
      <c r="AU19" s="8">
        <v>0</v>
      </c>
      <c r="AW19" s="206">
        <v>-0.3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-0.3</v>
      </c>
      <c r="BD19" s="206">
        <v>-0.3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82">
        <f t="shared" si="25"/>
        <v>0.3</v>
      </c>
      <c r="BQ19" s="182">
        <f t="shared" si="26"/>
        <v>0.3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950</v>
      </c>
      <c r="G20" s="16">
        <f>'[3]17'!G22</f>
        <v>0</v>
      </c>
      <c r="H20" s="17">
        <f t="shared" si="27"/>
        <v>1270</v>
      </c>
      <c r="I20" s="15">
        <f>'[3]17'!J22</f>
        <v>-3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-2.4000000000000004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-2.4000000000000004</v>
      </c>
      <c r="AT20" s="8">
        <v>0</v>
      </c>
      <c r="AU20" s="8">
        <v>0</v>
      </c>
      <c r="AW20" s="206">
        <v>-0.3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-0.3</v>
      </c>
      <c r="BD20" s="206">
        <v>-0.3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82">
        <f t="shared" si="25"/>
        <v>0.3</v>
      </c>
      <c r="BQ20" s="182">
        <f t="shared" si="26"/>
        <v>0.3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950</v>
      </c>
      <c r="G21" s="16">
        <f>'[3]17'!G23</f>
        <v>0</v>
      </c>
      <c r="H21" s="17">
        <f t="shared" si="27"/>
        <v>1270</v>
      </c>
      <c r="I21" s="15">
        <f>'[3]17'!J23</f>
        <v>-3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-2.4000000000000004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-2.4000000000000004</v>
      </c>
      <c r="AT21" s="8">
        <v>0</v>
      </c>
      <c r="AU21" s="8">
        <v>0</v>
      </c>
      <c r="AW21" s="206">
        <v>-0.3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-0.3</v>
      </c>
      <c r="BD21" s="206">
        <v>-0.3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82">
        <f t="shared" si="25"/>
        <v>0.3</v>
      </c>
      <c r="BQ21" s="182">
        <f t="shared" si="26"/>
        <v>0.3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950</v>
      </c>
      <c r="G22" s="16">
        <f>'[3]17'!G24</f>
        <v>0</v>
      </c>
      <c r="H22" s="17">
        <f t="shared" si="27"/>
        <v>1270</v>
      </c>
      <c r="I22" s="15">
        <f>'[3]17'!J24</f>
        <v>-3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-2.4000000000000004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-2.4000000000000004</v>
      </c>
      <c r="AT22" s="8">
        <v>0</v>
      </c>
      <c r="AU22" s="8">
        <v>0</v>
      </c>
      <c r="AW22" s="206">
        <v>-0.3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-0.3</v>
      </c>
      <c r="BD22" s="206">
        <v>-0.3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82">
        <f t="shared" si="25"/>
        <v>0.3</v>
      </c>
      <c r="BQ22" s="182">
        <f t="shared" si="26"/>
        <v>0.3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950</v>
      </c>
      <c r="G23" s="16">
        <f>'[3]17'!G25</f>
        <v>0</v>
      </c>
      <c r="H23" s="17">
        <f t="shared" si="27"/>
        <v>1270</v>
      </c>
      <c r="I23" s="15">
        <f>'[3]17'!J25</f>
        <v>-3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-2.4000000000000004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-2.4000000000000004</v>
      </c>
      <c r="AT23" s="8">
        <v>0</v>
      </c>
      <c r="AU23" s="8">
        <v>0</v>
      </c>
      <c r="AW23" s="206">
        <v>-0.3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-0.3</v>
      </c>
      <c r="BD23" s="206">
        <v>-0.3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82">
        <f t="shared" si="25"/>
        <v>0.3</v>
      </c>
      <c r="BQ23" s="182">
        <f t="shared" si="26"/>
        <v>0.3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950</v>
      </c>
      <c r="G24" s="16">
        <f>'[3]17'!G26</f>
        <v>0</v>
      </c>
      <c r="H24" s="17">
        <f t="shared" si="27"/>
        <v>1270</v>
      </c>
      <c r="I24" s="15">
        <f>'[3]17'!J26</f>
        <v>-3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-2.4000000000000004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-2.4000000000000004</v>
      </c>
      <c r="AT24" s="8">
        <v>0</v>
      </c>
      <c r="AU24" s="8">
        <v>0</v>
      </c>
      <c r="AW24" s="206">
        <v>-0.3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-0.3</v>
      </c>
      <c r="BD24" s="206">
        <v>-0.3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82">
        <f t="shared" si="25"/>
        <v>0.3</v>
      </c>
      <c r="BQ24" s="182">
        <f t="shared" si="26"/>
        <v>0.3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950</v>
      </c>
      <c r="G25" s="16">
        <f>'[3]17'!G27</f>
        <v>0</v>
      </c>
      <c r="H25" s="17">
        <f t="shared" si="27"/>
        <v>1270</v>
      </c>
      <c r="I25" s="15">
        <f>'[3]17'!J27</f>
        <v>-3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-2.4000000000000004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-2.4000000000000004</v>
      </c>
      <c r="AT25" s="8">
        <v>0</v>
      </c>
      <c r="AU25" s="8">
        <v>0</v>
      </c>
      <c r="AW25" s="206">
        <v>-0.3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-0.3</v>
      </c>
      <c r="BD25" s="206">
        <v>-0.3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82">
        <f t="shared" si="25"/>
        <v>0.3</v>
      </c>
      <c r="BQ25" s="182">
        <f t="shared" si="26"/>
        <v>0.3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950</v>
      </c>
      <c r="G26" s="16">
        <f>'[3]17'!G28</f>
        <v>0</v>
      </c>
      <c r="H26" s="17">
        <f t="shared" si="27"/>
        <v>1270</v>
      </c>
      <c r="I26" s="15">
        <f>'[3]17'!J28</f>
        <v>-3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-2.4000000000000004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-2.4000000000000004</v>
      </c>
      <c r="AT26" s="8">
        <v>0</v>
      </c>
      <c r="AU26" s="8">
        <v>0</v>
      </c>
      <c r="AW26" s="206">
        <v>-0.3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-0.3</v>
      </c>
      <c r="BD26" s="206">
        <v>-0.3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82">
        <f t="shared" si="25"/>
        <v>0.3</v>
      </c>
      <c r="BQ26" s="182">
        <f t="shared" si="26"/>
        <v>0.3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950</v>
      </c>
      <c r="G27" s="16">
        <f>'[3]17'!G29</f>
        <v>0</v>
      </c>
      <c r="H27" s="17">
        <f t="shared" si="27"/>
        <v>1270</v>
      </c>
      <c r="I27" s="15">
        <f>'[3]17'!J29</f>
        <v>-3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-2.4000000000000004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-2.4000000000000004</v>
      </c>
      <c r="AT27" s="8">
        <v>0</v>
      </c>
      <c r="AU27" s="8">
        <v>0</v>
      </c>
      <c r="AW27" s="206">
        <v>-0.3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-0.3</v>
      </c>
      <c r="BD27" s="206">
        <v>-0.3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82">
        <f t="shared" si="25"/>
        <v>0.3</v>
      </c>
      <c r="BQ27" s="182">
        <f t="shared" si="26"/>
        <v>0.3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950</v>
      </c>
      <c r="G28" s="16">
        <f>'[3]17'!G30</f>
        <v>0</v>
      </c>
      <c r="H28" s="17">
        <f t="shared" si="27"/>
        <v>1270</v>
      </c>
      <c r="I28" s="15">
        <f>'[3]17'!J30</f>
        <v>-3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-2.4000000000000004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-2.4000000000000004</v>
      </c>
      <c r="AT28" s="8">
        <v>0</v>
      </c>
      <c r="AU28" s="8">
        <v>0</v>
      </c>
      <c r="AW28" s="206">
        <v>-0.3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-0.3</v>
      </c>
      <c r="BD28" s="206">
        <v>-0.3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82">
        <f t="shared" si="25"/>
        <v>0.3</v>
      </c>
      <c r="BQ28" s="182">
        <f t="shared" si="26"/>
        <v>0.3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950</v>
      </c>
      <c r="G29" s="16">
        <f>'[3]17'!G31</f>
        <v>0</v>
      </c>
      <c r="H29" s="17">
        <f t="shared" si="27"/>
        <v>1270</v>
      </c>
      <c r="I29" s="15">
        <f>'[3]17'!J31</f>
        <v>-3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-2.4000000000000004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-2.4000000000000004</v>
      </c>
      <c r="AT29" s="8">
        <v>0</v>
      </c>
      <c r="AU29" s="8">
        <v>0</v>
      </c>
      <c r="AW29" s="206">
        <v>-0.3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-0.3</v>
      </c>
      <c r="BD29" s="206">
        <v>-0.3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82">
        <f t="shared" si="25"/>
        <v>0.3</v>
      </c>
      <c r="BQ29" s="182">
        <f t="shared" si="26"/>
        <v>0.3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950</v>
      </c>
      <c r="G30" s="16">
        <f>'[3]17'!G32</f>
        <v>0</v>
      </c>
      <c r="H30" s="17">
        <f t="shared" si="27"/>
        <v>1270</v>
      </c>
      <c r="I30" s="15">
        <f>'[3]17'!J32</f>
        <v>-3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-2.4000000000000004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-2.4000000000000004</v>
      </c>
      <c r="AT30" s="8">
        <v>0</v>
      </c>
      <c r="AU30" s="8">
        <v>0</v>
      </c>
      <c r="AW30" s="206">
        <v>-0.3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-0.3</v>
      </c>
      <c r="BD30" s="206">
        <v>-0.3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82">
        <f t="shared" si="25"/>
        <v>0.3</v>
      </c>
      <c r="BQ30" s="182">
        <f t="shared" si="26"/>
        <v>0.3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950</v>
      </c>
      <c r="G31" s="16">
        <f>'[3]17'!G33</f>
        <v>0</v>
      </c>
      <c r="H31" s="17">
        <f t="shared" si="27"/>
        <v>1270</v>
      </c>
      <c r="I31" s="15">
        <f>'[3]17'!J33</f>
        <v>-3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-2.4000000000000004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-2.4000000000000004</v>
      </c>
      <c r="AT31" s="8">
        <v>0</v>
      </c>
      <c r="AU31" s="8">
        <v>0</v>
      </c>
      <c r="AW31" s="206">
        <v>-0.3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-0.3</v>
      </c>
      <c r="BD31" s="206">
        <v>-0.3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82">
        <f t="shared" si="25"/>
        <v>0.3</v>
      </c>
      <c r="BQ31" s="182">
        <f t="shared" si="26"/>
        <v>0.3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950</v>
      </c>
      <c r="G32" s="16">
        <f>'[3]17'!G34</f>
        <v>0</v>
      </c>
      <c r="H32" s="17">
        <f t="shared" si="27"/>
        <v>1270</v>
      </c>
      <c r="I32" s="15">
        <f>'[3]17'!J34</f>
        <v>-3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-2.4000000000000004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-2.4000000000000004</v>
      </c>
      <c r="AT32" s="8">
        <v>0</v>
      </c>
      <c r="AU32" s="8">
        <v>0</v>
      </c>
      <c r="AW32" s="206">
        <v>-0.3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-0.3</v>
      </c>
      <c r="BD32" s="206">
        <v>-0.3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82">
        <f t="shared" si="25"/>
        <v>0.3</v>
      </c>
      <c r="BQ32" s="182">
        <f t="shared" si="26"/>
        <v>0.3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950</v>
      </c>
      <c r="G33" s="16">
        <f>'[3]17'!G35</f>
        <v>0</v>
      </c>
      <c r="H33" s="17">
        <f t="shared" si="27"/>
        <v>1270</v>
      </c>
      <c r="I33" s="15">
        <f>'[3]17'!J35</f>
        <v>-3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-2.4000000000000004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-2.4000000000000004</v>
      </c>
      <c r="AT33" s="8">
        <v>0</v>
      </c>
      <c r="AU33" s="8">
        <v>0</v>
      </c>
      <c r="AW33" s="206">
        <v>-0.3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-0.3</v>
      </c>
      <c r="BD33" s="206">
        <v>-0.3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82">
        <f t="shared" si="25"/>
        <v>0.3</v>
      </c>
      <c r="BQ33" s="182">
        <f t="shared" si="26"/>
        <v>0.3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950</v>
      </c>
      <c r="G34" s="16">
        <f>'[3]17'!G36</f>
        <v>0</v>
      </c>
      <c r="H34" s="17">
        <f t="shared" si="27"/>
        <v>1270</v>
      </c>
      <c r="I34" s="15">
        <f>'[3]17'!J36</f>
        <v>-3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-2.4000000000000004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-2.4000000000000004</v>
      </c>
      <c r="AT34" s="8">
        <v>0</v>
      </c>
      <c r="AU34" s="8">
        <v>0</v>
      </c>
      <c r="AW34" s="206">
        <v>-0.3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-0.3</v>
      </c>
      <c r="BD34" s="206">
        <v>-0.3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82">
        <f t="shared" si="25"/>
        <v>0.3</v>
      </c>
      <c r="BQ34" s="182">
        <f t="shared" si="26"/>
        <v>0.3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950</v>
      </c>
      <c r="G35" s="16">
        <f>'[3]17'!G37</f>
        <v>0</v>
      </c>
      <c r="H35" s="17">
        <f t="shared" si="27"/>
        <v>1270</v>
      </c>
      <c r="I35" s="15">
        <f>'[3]17'!J37</f>
        <v>-3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-2.4000000000000004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-2.4000000000000004</v>
      </c>
      <c r="AT35" s="8">
        <v>0</v>
      </c>
      <c r="AU35" s="8">
        <v>0</v>
      </c>
      <c r="AW35" s="206">
        <v>-0.3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-0.3</v>
      </c>
      <c r="BD35" s="206">
        <v>-0.3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82">
        <f t="shared" si="25"/>
        <v>0.3</v>
      </c>
      <c r="BQ35" s="182">
        <f t="shared" si="26"/>
        <v>0.3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950</v>
      </c>
      <c r="G36" s="16">
        <f>'[3]17'!G38</f>
        <v>0</v>
      </c>
      <c r="H36" s="17">
        <f t="shared" si="27"/>
        <v>1270</v>
      </c>
      <c r="I36" s="15">
        <f>'[3]17'!J38</f>
        <v>-3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-2.4000000000000004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-2.4000000000000004</v>
      </c>
      <c r="AT36" s="8">
        <v>0</v>
      </c>
      <c r="AU36" s="8">
        <v>0</v>
      </c>
      <c r="AW36" s="206">
        <v>-0.3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-0.3</v>
      </c>
      <c r="BD36" s="206">
        <v>-0.3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82">
        <f t="shared" si="25"/>
        <v>0.3</v>
      </c>
      <c r="BQ36" s="182">
        <f t="shared" si="26"/>
        <v>0.3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950</v>
      </c>
      <c r="G37" s="16">
        <f>'[3]17'!G39</f>
        <v>0</v>
      </c>
      <c r="H37" s="17">
        <f t="shared" si="27"/>
        <v>1270</v>
      </c>
      <c r="I37" s="15">
        <f>'[3]17'!J39</f>
        <v>-3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-2.4000000000000004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-2.4000000000000004</v>
      </c>
      <c r="AT37" s="8">
        <v>0</v>
      </c>
      <c r="AU37" s="8">
        <v>0</v>
      </c>
      <c r="AW37" s="206">
        <v>-0.3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-0.3</v>
      </c>
      <c r="BD37" s="206">
        <v>-0.3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82">
        <f t="shared" si="25"/>
        <v>0.3</v>
      </c>
      <c r="BQ37" s="182">
        <f t="shared" si="26"/>
        <v>0.3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950</v>
      </c>
      <c r="G38" s="16">
        <f>'[3]17'!G40</f>
        <v>0</v>
      </c>
      <c r="H38" s="17">
        <f t="shared" si="27"/>
        <v>1270</v>
      </c>
      <c r="I38" s="15">
        <f>'[3]17'!J40</f>
        <v>-3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-2.4000000000000004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-2.4000000000000004</v>
      </c>
      <c r="AT38" s="8">
        <v>0</v>
      </c>
      <c r="AU38" s="8">
        <v>0</v>
      </c>
      <c r="AW38" s="206">
        <v>-0.3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-0.3</v>
      </c>
      <c r="BD38" s="206">
        <v>-0.3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82">
        <f t="shared" si="25"/>
        <v>0.3</v>
      </c>
      <c r="BQ38" s="182">
        <f t="shared" si="26"/>
        <v>0.3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950</v>
      </c>
      <c r="G39" s="16">
        <f>'[3]17'!G41</f>
        <v>0</v>
      </c>
      <c r="H39" s="17">
        <f t="shared" si="27"/>
        <v>1270</v>
      </c>
      <c r="I39" s="15">
        <f>'[3]17'!J41</f>
        <v>-3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-2.4000000000000004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-2.4000000000000004</v>
      </c>
      <c r="AT39" s="8">
        <v>0</v>
      </c>
      <c r="AU39" s="8">
        <v>0</v>
      </c>
      <c r="AW39" s="206">
        <v>-0.3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-0.3</v>
      </c>
      <c r="BD39" s="206">
        <v>-0.3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82">
        <f t="shared" si="25"/>
        <v>0.3</v>
      </c>
      <c r="BQ39" s="182">
        <f t="shared" si="26"/>
        <v>0.3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950</v>
      </c>
      <c r="G40" s="16">
        <f>'[3]17'!G42</f>
        <v>0</v>
      </c>
      <c r="H40" s="17">
        <f t="shared" si="27"/>
        <v>1270</v>
      </c>
      <c r="I40" s="15">
        <f>'[3]17'!J42</f>
        <v>-3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-2.4000000000000004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-2.4000000000000004</v>
      </c>
      <c r="AT40" s="8">
        <v>0</v>
      </c>
      <c r="AU40" s="8">
        <v>0</v>
      </c>
      <c r="AW40" s="206">
        <v>-0.3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-0.3</v>
      </c>
      <c r="BD40" s="206">
        <v>-0.3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82">
        <f t="shared" si="25"/>
        <v>0.3</v>
      </c>
      <c r="BQ40" s="182">
        <f t="shared" si="26"/>
        <v>0.3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950</v>
      </c>
      <c r="G41" s="16">
        <f>'[3]17'!G43</f>
        <v>0</v>
      </c>
      <c r="H41" s="17">
        <f t="shared" si="27"/>
        <v>1270</v>
      </c>
      <c r="I41" s="15">
        <f>'[3]17'!J43</f>
        <v>-3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-2.4000000000000004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-2.4000000000000004</v>
      </c>
      <c r="AT41" s="8">
        <v>0</v>
      </c>
      <c r="AU41" s="8">
        <v>0</v>
      </c>
      <c r="AW41" s="206">
        <v>-0.3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-0.3</v>
      </c>
      <c r="BD41" s="206">
        <v>-0.3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82">
        <f t="shared" si="25"/>
        <v>0.3</v>
      </c>
      <c r="BQ41" s="182">
        <f t="shared" si="26"/>
        <v>0.3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950</v>
      </c>
      <c r="G42" s="16">
        <f>'[3]17'!G44</f>
        <v>0</v>
      </c>
      <c r="H42" s="17">
        <f t="shared" si="27"/>
        <v>1270</v>
      </c>
      <c r="I42" s="15">
        <f>'[3]17'!J44</f>
        <v>-3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-2.4000000000000004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-2.4000000000000004</v>
      </c>
      <c r="AT42" s="8">
        <v>0</v>
      </c>
      <c r="AU42" s="8">
        <v>0</v>
      </c>
      <c r="AW42" s="206">
        <v>-0.3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-0.3</v>
      </c>
      <c r="BD42" s="206">
        <v>-0.3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82">
        <f t="shared" si="25"/>
        <v>0.3</v>
      </c>
      <c r="BQ42" s="182">
        <f t="shared" si="26"/>
        <v>0.3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950</v>
      </c>
      <c r="G43" s="16">
        <f>'[3]17'!G45</f>
        <v>0</v>
      </c>
      <c r="H43" s="17">
        <f t="shared" si="27"/>
        <v>1270</v>
      </c>
      <c r="I43" s="15">
        <f>'[3]17'!J45</f>
        <v>-3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-2.4000000000000004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-2.4000000000000004</v>
      </c>
      <c r="AT43" s="8">
        <v>0</v>
      </c>
      <c r="AU43" s="8">
        <v>0</v>
      </c>
      <c r="AW43" s="206">
        <v>-0.3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-0.3</v>
      </c>
      <c r="BD43" s="206">
        <v>-0.3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82">
        <f t="shared" si="25"/>
        <v>0.3</v>
      </c>
      <c r="BQ43" s="182">
        <f t="shared" si="26"/>
        <v>0.3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950</v>
      </c>
      <c r="G44" s="16">
        <f>'[3]17'!G46</f>
        <v>0</v>
      </c>
      <c r="H44" s="17">
        <f t="shared" si="27"/>
        <v>1270</v>
      </c>
      <c r="I44" s="15">
        <f>'[3]17'!J46</f>
        <v>-3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-2.4000000000000004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-2.4000000000000004</v>
      </c>
      <c r="AT44" s="8">
        <v>0</v>
      </c>
      <c r="AU44" s="8">
        <v>0</v>
      </c>
      <c r="AW44" s="206">
        <v>-0.3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-0.3</v>
      </c>
      <c r="BD44" s="206">
        <v>-0.3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82">
        <f t="shared" si="25"/>
        <v>0.3</v>
      </c>
      <c r="BQ44" s="182">
        <f t="shared" si="26"/>
        <v>0.3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950</v>
      </c>
      <c r="G45" s="16">
        <f>'[3]17'!G47</f>
        <v>0</v>
      </c>
      <c r="H45" s="17">
        <f t="shared" si="27"/>
        <v>1270</v>
      </c>
      <c r="I45" s="15">
        <f>'[3]17'!J47</f>
        <v>-3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-2.4000000000000004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-2.4000000000000004</v>
      </c>
      <c r="AT45" s="8">
        <v>0</v>
      </c>
      <c r="AU45" s="8">
        <v>0</v>
      </c>
      <c r="AW45" s="206">
        <v>-0.3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-0.3</v>
      </c>
      <c r="BD45" s="206">
        <v>-0.3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82">
        <f t="shared" si="25"/>
        <v>0.3</v>
      </c>
      <c r="BQ45" s="182">
        <f t="shared" si="26"/>
        <v>0.3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950</v>
      </c>
      <c r="G46" s="16">
        <f>'[3]17'!G48</f>
        <v>0</v>
      </c>
      <c r="H46" s="17">
        <f t="shared" si="27"/>
        <v>1270</v>
      </c>
      <c r="I46" s="15">
        <f>'[3]17'!J48</f>
        <v>-3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-2.4000000000000004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-2.4000000000000004</v>
      </c>
      <c r="AT46" s="8">
        <v>0</v>
      </c>
      <c r="AU46" s="8">
        <v>0</v>
      </c>
      <c r="AW46" s="206">
        <v>-0.3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-0.3</v>
      </c>
      <c r="BD46" s="206">
        <v>-0.3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82">
        <f t="shared" si="25"/>
        <v>0.3</v>
      </c>
      <c r="BQ46" s="182">
        <f t="shared" si="26"/>
        <v>0.3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950</v>
      </c>
      <c r="G47" s="16">
        <f>'[3]17'!G49</f>
        <v>0</v>
      </c>
      <c r="H47" s="17">
        <f t="shared" si="27"/>
        <v>1270</v>
      </c>
      <c r="I47" s="15">
        <f>'[3]17'!J49</f>
        <v>-3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-2.4000000000000004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-2.4000000000000004</v>
      </c>
      <c r="AT47" s="8">
        <v>0</v>
      </c>
      <c r="AU47" s="8">
        <v>0</v>
      </c>
      <c r="AW47" s="206">
        <v>-0.3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-0.3</v>
      </c>
      <c r="BD47" s="206">
        <v>-0.3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82">
        <f t="shared" si="25"/>
        <v>0.3</v>
      </c>
      <c r="BQ47" s="182">
        <f t="shared" si="26"/>
        <v>0.3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950</v>
      </c>
      <c r="G48" s="16">
        <f>'[3]17'!G50</f>
        <v>0</v>
      </c>
      <c r="H48" s="17">
        <f t="shared" si="27"/>
        <v>1270</v>
      </c>
      <c r="I48" s="15">
        <f>'[3]17'!J50</f>
        <v>-3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-2.4000000000000004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-2.4000000000000004</v>
      </c>
      <c r="AT48" s="8">
        <v>0</v>
      </c>
      <c r="AU48" s="8">
        <v>0</v>
      </c>
      <c r="AW48" s="206">
        <v>-0.3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-0.3</v>
      </c>
      <c r="BD48" s="206">
        <v>-0.3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82">
        <f t="shared" si="25"/>
        <v>0.3</v>
      </c>
      <c r="BQ48" s="182">
        <f t="shared" si="26"/>
        <v>0.3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950</v>
      </c>
      <c r="G49" s="16">
        <f>'[3]17'!G51</f>
        <v>0</v>
      </c>
      <c r="H49" s="17">
        <f t="shared" si="27"/>
        <v>1270</v>
      </c>
      <c r="I49" s="15">
        <f>'[3]17'!J51</f>
        <v>-3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-2.4000000000000004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-2.4000000000000004</v>
      </c>
      <c r="AT49" s="8">
        <v>0</v>
      </c>
      <c r="AU49" s="8">
        <v>0</v>
      </c>
      <c r="AW49" s="206">
        <v>-0.3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-0.3</v>
      </c>
      <c r="BD49" s="206">
        <v>-0.3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82">
        <f t="shared" si="25"/>
        <v>0.3</v>
      </c>
      <c r="BQ49" s="182">
        <f t="shared" si="26"/>
        <v>0.3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950</v>
      </c>
      <c r="G50" s="16">
        <f>'[3]17'!G52</f>
        <v>0</v>
      </c>
      <c r="H50" s="17">
        <f t="shared" si="27"/>
        <v>1270</v>
      </c>
      <c r="I50" s="15">
        <f>'[3]17'!J52</f>
        <v>-3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-2.4000000000000004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-2.4000000000000004</v>
      </c>
      <c r="AT50" s="8">
        <v>0</v>
      </c>
      <c r="AU50" s="8">
        <v>0</v>
      </c>
      <c r="AW50" s="206">
        <v>-0.3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-0.3</v>
      </c>
      <c r="BD50" s="206">
        <v>-0.3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82">
        <f t="shared" si="25"/>
        <v>0.3</v>
      </c>
      <c r="BQ50" s="182">
        <f t="shared" si="26"/>
        <v>0.3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930</v>
      </c>
      <c r="G51" s="16">
        <f>'[3]17'!G53</f>
        <v>0</v>
      </c>
      <c r="H51" s="17">
        <f t="shared" si="27"/>
        <v>1250</v>
      </c>
      <c r="I51" s="15">
        <f>'[3]17'!J53</f>
        <v>-3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-2.4000000000000004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-2.4000000000000004</v>
      </c>
      <c r="AT51" s="8">
        <v>0</v>
      </c>
      <c r="AU51" s="8">
        <v>0</v>
      </c>
      <c r="AW51" s="206">
        <v>-0.3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-0.3</v>
      </c>
      <c r="BD51" s="206">
        <v>-0.3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82">
        <f t="shared" si="25"/>
        <v>0.3</v>
      </c>
      <c r="BQ51" s="182">
        <f t="shared" si="26"/>
        <v>0.3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930</v>
      </c>
      <c r="G52" s="16">
        <f>'[3]17'!G54</f>
        <v>0</v>
      </c>
      <c r="H52" s="17">
        <f t="shared" si="27"/>
        <v>1250</v>
      </c>
      <c r="I52" s="15">
        <f>'[3]17'!J54</f>
        <v>-3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-2.4000000000000004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-2.4000000000000004</v>
      </c>
      <c r="AT52" s="8">
        <v>0</v>
      </c>
      <c r="AU52" s="8">
        <v>0</v>
      </c>
      <c r="AW52" s="206">
        <v>-0.3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-0.3</v>
      </c>
      <c r="BD52" s="206">
        <v>-0.3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82">
        <f t="shared" si="25"/>
        <v>0.3</v>
      </c>
      <c r="BQ52" s="182">
        <f t="shared" si="26"/>
        <v>0.3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930</v>
      </c>
      <c r="G53" s="16">
        <f>'[3]17'!G55</f>
        <v>0</v>
      </c>
      <c r="H53" s="17">
        <f t="shared" si="27"/>
        <v>1250</v>
      </c>
      <c r="I53" s="15">
        <f>'[3]17'!J55</f>
        <v>-3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-2.4000000000000004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-2.4000000000000004</v>
      </c>
      <c r="AT53" s="8">
        <v>0</v>
      </c>
      <c r="AU53" s="8">
        <v>0</v>
      </c>
      <c r="AW53" s="206">
        <v>-0.3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-0.3</v>
      </c>
      <c r="BD53" s="206">
        <v>-0.3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82">
        <f t="shared" si="25"/>
        <v>0.3</v>
      </c>
      <c r="BQ53" s="182">
        <f t="shared" si="26"/>
        <v>0.3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930</v>
      </c>
      <c r="G54" s="16">
        <f>'[3]17'!G56</f>
        <v>0</v>
      </c>
      <c r="H54" s="17">
        <f t="shared" si="27"/>
        <v>1250</v>
      </c>
      <c r="I54" s="15">
        <f>'[3]17'!J56</f>
        <v>-3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-2.4000000000000004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-2.4000000000000004</v>
      </c>
      <c r="AT54" s="8">
        <v>0</v>
      </c>
      <c r="AU54" s="8">
        <v>0</v>
      </c>
      <c r="AW54" s="206">
        <v>-0.3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-0.3</v>
      </c>
      <c r="BD54" s="206">
        <v>-0.3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82">
        <f t="shared" si="25"/>
        <v>0.3</v>
      </c>
      <c r="BQ54" s="182">
        <f t="shared" si="26"/>
        <v>0.3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930</v>
      </c>
      <c r="G55" s="16">
        <f>'[3]17'!G57</f>
        <v>0</v>
      </c>
      <c r="H55" s="17">
        <f t="shared" si="27"/>
        <v>1250</v>
      </c>
      <c r="I55" s="15">
        <f>'[3]17'!J57</f>
        <v>-3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-2.4000000000000004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-2.4000000000000004</v>
      </c>
      <c r="AT55" s="8">
        <v>0</v>
      </c>
      <c r="AU55" s="8">
        <v>0</v>
      </c>
      <c r="AW55" s="206">
        <v>-0.3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-0.3</v>
      </c>
      <c r="BD55" s="206">
        <v>-0.3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82">
        <f t="shared" si="25"/>
        <v>0.3</v>
      </c>
      <c r="BQ55" s="182">
        <f t="shared" si="26"/>
        <v>0.3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930</v>
      </c>
      <c r="G56" s="16">
        <f>'[3]17'!G58</f>
        <v>0</v>
      </c>
      <c r="H56" s="17">
        <f t="shared" si="27"/>
        <v>1250</v>
      </c>
      <c r="I56" s="15">
        <f>'[3]17'!J58</f>
        <v>-3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-2.4000000000000004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-2.4000000000000004</v>
      </c>
      <c r="AT56" s="8">
        <v>0</v>
      </c>
      <c r="AU56" s="8">
        <v>0</v>
      </c>
      <c r="AW56" s="206">
        <v>-0.3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-0.3</v>
      </c>
      <c r="BD56" s="206">
        <v>-0.3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82">
        <f t="shared" si="25"/>
        <v>0.3</v>
      </c>
      <c r="BQ56" s="182">
        <f t="shared" si="26"/>
        <v>0.3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930</v>
      </c>
      <c r="G57" s="16">
        <f>'[3]17'!G59</f>
        <v>0</v>
      </c>
      <c r="H57" s="17">
        <f t="shared" si="27"/>
        <v>1250</v>
      </c>
      <c r="I57" s="15">
        <f>'[3]17'!J59</f>
        <v>-3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-2.4000000000000004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-2.4000000000000004</v>
      </c>
      <c r="AT57" s="8">
        <v>0</v>
      </c>
      <c r="AU57" s="8">
        <v>0</v>
      </c>
      <c r="AW57" s="206">
        <v>-0.3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-0.3</v>
      </c>
      <c r="BD57" s="206">
        <v>-0.3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82">
        <f t="shared" si="25"/>
        <v>0.3</v>
      </c>
      <c r="BQ57" s="182">
        <f t="shared" si="26"/>
        <v>0.3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930</v>
      </c>
      <c r="G58" s="16">
        <f>'[3]17'!G60</f>
        <v>0</v>
      </c>
      <c r="H58" s="17">
        <f t="shared" si="27"/>
        <v>1250</v>
      </c>
      <c r="I58" s="15">
        <f>'[3]17'!J60</f>
        <v>-3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-2.4000000000000004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-2.4000000000000004</v>
      </c>
      <c r="AT58" s="8">
        <v>0</v>
      </c>
      <c r="AU58" s="8">
        <v>0</v>
      </c>
      <c r="AW58" s="206">
        <v>-0.3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-0.3</v>
      </c>
      <c r="BD58" s="206">
        <v>-0.3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82">
        <f t="shared" si="25"/>
        <v>0.3</v>
      </c>
      <c r="BQ58" s="182">
        <f t="shared" si="26"/>
        <v>0.3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930</v>
      </c>
      <c r="G59" s="16">
        <f>'[3]17'!G61</f>
        <v>0</v>
      </c>
      <c r="H59" s="17">
        <f t="shared" si="27"/>
        <v>1250</v>
      </c>
      <c r="I59" s="15">
        <f>'[3]17'!J61</f>
        <v>-3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-2.4000000000000004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-2.4000000000000004</v>
      </c>
      <c r="AT59" s="8">
        <v>0</v>
      </c>
      <c r="AU59" s="8">
        <v>0</v>
      </c>
      <c r="AW59" s="206">
        <v>-0.3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-0.3</v>
      </c>
      <c r="BD59" s="206">
        <v>-0.3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82">
        <f t="shared" si="25"/>
        <v>0.3</v>
      </c>
      <c r="BQ59" s="182">
        <f t="shared" si="26"/>
        <v>0.3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930</v>
      </c>
      <c r="G60" s="16">
        <f>'[3]17'!G62</f>
        <v>0</v>
      </c>
      <c r="H60" s="17">
        <f t="shared" si="27"/>
        <v>1250</v>
      </c>
      <c r="I60" s="15">
        <f>'[3]17'!J62</f>
        <v>-3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-2.4000000000000004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-2.4000000000000004</v>
      </c>
      <c r="AT60" s="8">
        <v>0</v>
      </c>
      <c r="AU60" s="8">
        <v>0</v>
      </c>
      <c r="AW60" s="206">
        <v>-0.3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-0.3</v>
      </c>
      <c r="BD60" s="206">
        <v>-0.3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82">
        <f t="shared" si="25"/>
        <v>0.3</v>
      </c>
      <c r="BQ60" s="182">
        <f t="shared" si="26"/>
        <v>0.3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930</v>
      </c>
      <c r="G61" s="16">
        <f>'[3]17'!G63</f>
        <v>0</v>
      </c>
      <c r="H61" s="17">
        <f t="shared" si="27"/>
        <v>1250</v>
      </c>
      <c r="I61" s="15">
        <f>'[3]17'!J63</f>
        <v>-3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-2.4000000000000004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-2.4000000000000004</v>
      </c>
      <c r="AT61" s="8">
        <v>0</v>
      </c>
      <c r="AU61" s="8">
        <v>0</v>
      </c>
      <c r="AW61" s="206">
        <v>-0.3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-0.3</v>
      </c>
      <c r="BD61" s="206">
        <v>-0.3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82">
        <f t="shared" si="25"/>
        <v>0.3</v>
      </c>
      <c r="BQ61" s="182">
        <f t="shared" si="26"/>
        <v>0.3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930</v>
      </c>
      <c r="G62" s="16">
        <f>'[3]17'!G64</f>
        <v>0</v>
      </c>
      <c r="H62" s="17">
        <f t="shared" si="27"/>
        <v>1250</v>
      </c>
      <c r="I62" s="15">
        <f>'[3]17'!J64</f>
        <v>-3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-2.4000000000000004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-2.4000000000000004</v>
      </c>
      <c r="AT62" s="8">
        <v>0</v>
      </c>
      <c r="AU62" s="8">
        <v>0</v>
      </c>
      <c r="AW62" s="206">
        <v>-0.3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-0.3</v>
      </c>
      <c r="BD62" s="206">
        <v>-0.3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82">
        <f t="shared" si="25"/>
        <v>0.3</v>
      </c>
      <c r="BQ62" s="182">
        <f t="shared" si="26"/>
        <v>0.3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930</v>
      </c>
      <c r="G63" s="16">
        <f>'[3]17'!G65</f>
        <v>0</v>
      </c>
      <c r="H63" s="17">
        <f t="shared" si="27"/>
        <v>1250</v>
      </c>
      <c r="I63" s="15">
        <f>'[3]17'!J65</f>
        <v>-3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-2.4000000000000004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-2.4000000000000004</v>
      </c>
      <c r="AT63" s="8">
        <v>0</v>
      </c>
      <c r="AU63" s="8">
        <v>0</v>
      </c>
      <c r="AW63" s="206">
        <v>-0.3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-0.3</v>
      </c>
      <c r="BD63" s="206">
        <v>-0.3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82">
        <f t="shared" si="25"/>
        <v>0.3</v>
      </c>
      <c r="BQ63" s="182">
        <f t="shared" si="26"/>
        <v>0.3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930</v>
      </c>
      <c r="G64" s="16">
        <f>'[3]17'!G66</f>
        <v>0</v>
      </c>
      <c r="H64" s="17">
        <f t="shared" si="27"/>
        <v>1250</v>
      </c>
      <c r="I64" s="15">
        <f>'[3]17'!J66</f>
        <v>-3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-2.4000000000000004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-2.4000000000000004</v>
      </c>
      <c r="AT64" s="8">
        <v>0</v>
      </c>
      <c r="AU64" s="8">
        <v>0</v>
      </c>
      <c r="AW64" s="206">
        <v>-0.3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-0.3</v>
      </c>
      <c r="BD64" s="206">
        <v>-0.3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82">
        <f t="shared" si="25"/>
        <v>0.3</v>
      </c>
      <c r="BQ64" s="182">
        <f t="shared" si="26"/>
        <v>0.3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930</v>
      </c>
      <c r="G65" s="16">
        <f>'[3]17'!G67</f>
        <v>0</v>
      </c>
      <c r="H65" s="17">
        <f t="shared" si="27"/>
        <v>1250</v>
      </c>
      <c r="I65" s="15">
        <f>'[3]17'!J67</f>
        <v>-3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-2.4000000000000004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-2.4000000000000004</v>
      </c>
      <c r="AT65" s="8">
        <v>0</v>
      </c>
      <c r="AU65" s="8">
        <v>0</v>
      </c>
      <c r="AW65" s="206">
        <v>-0.3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-0.3</v>
      </c>
      <c r="BD65" s="206">
        <v>-0.3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82">
        <f t="shared" si="25"/>
        <v>0.3</v>
      </c>
      <c r="BQ65" s="182">
        <f t="shared" si="26"/>
        <v>0.3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930</v>
      </c>
      <c r="G66" s="16">
        <f>'[3]17'!G68</f>
        <v>0</v>
      </c>
      <c r="H66" s="17">
        <f t="shared" si="27"/>
        <v>1250</v>
      </c>
      <c r="I66" s="15">
        <f>'[3]17'!J68</f>
        <v>-3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-2.4000000000000004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-2.4000000000000004</v>
      </c>
      <c r="AT66" s="8">
        <v>0</v>
      </c>
      <c r="AU66" s="8">
        <v>0</v>
      </c>
      <c r="AW66" s="206">
        <v>-0.3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-0.3</v>
      </c>
      <c r="BD66" s="206">
        <v>-0.3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82">
        <f t="shared" si="25"/>
        <v>0.3</v>
      </c>
      <c r="BQ66" s="182">
        <f t="shared" si="26"/>
        <v>0.3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930</v>
      </c>
      <c r="G67" s="16">
        <f>'[3]17'!G69</f>
        <v>0</v>
      </c>
      <c r="H67" s="17">
        <f t="shared" si="27"/>
        <v>1250</v>
      </c>
      <c r="I67" s="15">
        <f>'[3]17'!J69</f>
        <v>-3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-2.4000000000000004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-2.4000000000000004</v>
      </c>
      <c r="AT67" s="8">
        <v>0</v>
      </c>
      <c r="AU67" s="8">
        <v>0</v>
      </c>
      <c r="AW67" s="206">
        <v>-0.3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-0.3</v>
      </c>
      <c r="BD67" s="206">
        <v>-0.3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82">
        <f t="shared" si="25"/>
        <v>0.3</v>
      </c>
      <c r="BQ67" s="182">
        <f t="shared" si="26"/>
        <v>0.3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930</v>
      </c>
      <c r="G68" s="16">
        <f>'[3]17'!G70</f>
        <v>0</v>
      </c>
      <c r="H68" s="17">
        <f t="shared" si="27"/>
        <v>1250</v>
      </c>
      <c r="I68" s="15">
        <f>'[3]17'!J70</f>
        <v>-3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-2.4000000000000004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-2.4000000000000004</v>
      </c>
      <c r="AT68" s="8">
        <v>0</v>
      </c>
      <c r="AU68" s="8">
        <v>0</v>
      </c>
      <c r="AW68" s="206">
        <v>-0.3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-0.3</v>
      </c>
      <c r="BD68" s="206">
        <v>-0.3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82">
        <f t="shared" ref="BP68:BP98" si="57">BL68-BN68</f>
        <v>0.3</v>
      </c>
      <c r="BQ68" s="182">
        <f t="shared" ref="BQ68:BQ98" si="58">BM68-BO68</f>
        <v>0.3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930</v>
      </c>
      <c r="G69" s="16">
        <f>'[3]17'!G71</f>
        <v>0</v>
      </c>
      <c r="H69" s="17">
        <f t="shared" ref="H69:H98" si="59">SUM(B69:G69)</f>
        <v>1250</v>
      </c>
      <c r="I69" s="15">
        <f>'[3]17'!J71</f>
        <v>-3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-2.4000000000000004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-2.4000000000000004</v>
      </c>
      <c r="AT69" s="8">
        <v>0</v>
      </c>
      <c r="AU69" s="8">
        <v>0</v>
      </c>
      <c r="AW69" s="206">
        <v>-0.3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-0.3</v>
      </c>
      <c r="BD69" s="206">
        <v>-0.3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82">
        <f t="shared" si="57"/>
        <v>0.3</v>
      </c>
      <c r="BQ69" s="182">
        <f t="shared" si="58"/>
        <v>0.3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930</v>
      </c>
      <c r="G70" s="16">
        <f>'[3]17'!G72</f>
        <v>0</v>
      </c>
      <c r="H70" s="17">
        <f t="shared" si="59"/>
        <v>1250</v>
      </c>
      <c r="I70" s="15">
        <f>'[3]17'!J72</f>
        <v>-3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-2.4000000000000004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-2.4000000000000004</v>
      </c>
      <c r="AT70" s="8">
        <v>0</v>
      </c>
      <c r="AU70" s="8">
        <v>0</v>
      </c>
      <c r="AW70" s="206">
        <v>-0.3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-0.3</v>
      </c>
      <c r="BD70" s="206">
        <v>-0.3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82">
        <f t="shared" si="57"/>
        <v>0.3</v>
      </c>
      <c r="BQ70" s="182">
        <f t="shared" si="58"/>
        <v>0.3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930</v>
      </c>
      <c r="G71" s="16">
        <f>'[3]17'!G73</f>
        <v>0</v>
      </c>
      <c r="H71" s="17">
        <f t="shared" si="59"/>
        <v>1250</v>
      </c>
      <c r="I71" s="15">
        <f>'[3]17'!J73</f>
        <v>-3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-2.4000000000000004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-2.4000000000000004</v>
      </c>
      <c r="AT71" s="8">
        <v>0</v>
      </c>
      <c r="AU71" s="8">
        <v>0</v>
      </c>
      <c r="AW71" s="206">
        <v>-0.3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-0.3</v>
      </c>
      <c r="BD71" s="206">
        <v>-0.3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82">
        <f t="shared" si="57"/>
        <v>0.3</v>
      </c>
      <c r="BQ71" s="182">
        <f t="shared" si="58"/>
        <v>0.3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930</v>
      </c>
      <c r="G72" s="16">
        <f>'[3]17'!G74</f>
        <v>0</v>
      </c>
      <c r="H72" s="17">
        <f t="shared" si="59"/>
        <v>1250</v>
      </c>
      <c r="I72" s="15">
        <f>'[3]17'!J74</f>
        <v>-3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-2.4000000000000004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-2.4000000000000004</v>
      </c>
      <c r="AT72" s="8">
        <v>0</v>
      </c>
      <c r="AU72" s="8">
        <v>0</v>
      </c>
      <c r="AW72" s="206">
        <v>-0.3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-0.3</v>
      </c>
      <c r="BD72" s="206">
        <v>-0.3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82">
        <f t="shared" si="57"/>
        <v>0.3</v>
      </c>
      <c r="BQ72" s="182">
        <f t="shared" si="58"/>
        <v>0.3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930</v>
      </c>
      <c r="G73" s="16">
        <f>'[3]17'!G75</f>
        <v>0</v>
      </c>
      <c r="H73" s="17">
        <f t="shared" si="59"/>
        <v>1250</v>
      </c>
      <c r="I73" s="15">
        <f>'[3]17'!J75</f>
        <v>-3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-2.4000000000000004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-2.4000000000000004</v>
      </c>
      <c r="AT73" s="8">
        <v>0</v>
      </c>
      <c r="AU73" s="8">
        <v>0</v>
      </c>
      <c r="AW73" s="206">
        <v>-0.3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-0.3</v>
      </c>
      <c r="BD73" s="206">
        <v>-0.3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82">
        <f t="shared" si="57"/>
        <v>0.3</v>
      </c>
      <c r="BQ73" s="182">
        <f t="shared" si="58"/>
        <v>0.3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930</v>
      </c>
      <c r="G74" s="16">
        <f>'[3]17'!G76</f>
        <v>0</v>
      </c>
      <c r="H74" s="17">
        <f t="shared" si="59"/>
        <v>1250</v>
      </c>
      <c r="I74" s="15">
        <f>'[3]17'!J76</f>
        <v>-3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-2.4000000000000004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-2.4000000000000004</v>
      </c>
      <c r="AT74" s="8">
        <v>0</v>
      </c>
      <c r="AU74" s="8">
        <v>0</v>
      </c>
      <c r="AW74" s="206">
        <v>-0.3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-0.3</v>
      </c>
      <c r="BD74" s="206">
        <v>-0.3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82">
        <f t="shared" si="57"/>
        <v>0.3</v>
      </c>
      <c r="BQ74" s="182">
        <f t="shared" si="58"/>
        <v>0.3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950</v>
      </c>
      <c r="G75" s="16">
        <f>'[3]17'!G77</f>
        <v>0</v>
      </c>
      <c r="H75" s="17">
        <f t="shared" si="59"/>
        <v>1270</v>
      </c>
      <c r="I75" s="15">
        <f>'[3]17'!J77</f>
        <v>-3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-2.4000000000000004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-2.4000000000000004</v>
      </c>
      <c r="AT75" s="8">
        <v>0</v>
      </c>
      <c r="AU75" s="8">
        <v>0</v>
      </c>
      <c r="AW75" s="206">
        <v>-0.3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-0.3</v>
      </c>
      <c r="BD75" s="206">
        <v>-0.3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82">
        <f t="shared" si="57"/>
        <v>0.3</v>
      </c>
      <c r="BQ75" s="182">
        <f t="shared" si="58"/>
        <v>0.3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950</v>
      </c>
      <c r="G76" s="16">
        <f>'[3]17'!G78</f>
        <v>0</v>
      </c>
      <c r="H76" s="17">
        <f t="shared" si="59"/>
        <v>1270</v>
      </c>
      <c r="I76" s="15">
        <f>'[3]17'!J78</f>
        <v>-3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-2.4000000000000004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-2.4000000000000004</v>
      </c>
      <c r="AT76" s="8">
        <v>0</v>
      </c>
      <c r="AU76" s="8">
        <v>0</v>
      </c>
      <c r="AW76" s="206">
        <v>-0.3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-0.3</v>
      </c>
      <c r="BD76" s="206">
        <v>-0.3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82">
        <f t="shared" si="57"/>
        <v>0.3</v>
      </c>
      <c r="BQ76" s="182">
        <f t="shared" si="58"/>
        <v>0.3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950</v>
      </c>
      <c r="G77" s="16">
        <f>'[3]17'!G79</f>
        <v>0</v>
      </c>
      <c r="H77" s="17">
        <f t="shared" si="59"/>
        <v>1270</v>
      </c>
      <c r="I77" s="15">
        <f>'[3]17'!J79</f>
        <v>-3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-2.4000000000000004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-2.4000000000000004</v>
      </c>
      <c r="AT77" s="8">
        <v>0</v>
      </c>
      <c r="AU77" s="8">
        <v>0</v>
      </c>
      <c r="AW77" s="206">
        <v>-0.3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-0.3</v>
      </c>
      <c r="BD77" s="206">
        <v>-0.3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82">
        <f t="shared" si="57"/>
        <v>0.3</v>
      </c>
      <c r="BQ77" s="182">
        <f t="shared" si="58"/>
        <v>0.3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950</v>
      </c>
      <c r="G78" s="16">
        <f>'[3]17'!G80</f>
        <v>0</v>
      </c>
      <c r="H78" s="17">
        <f t="shared" si="59"/>
        <v>1270</v>
      </c>
      <c r="I78" s="15">
        <f>'[3]17'!J80</f>
        <v>-3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-2.4000000000000004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-2.4000000000000004</v>
      </c>
      <c r="AT78" s="8">
        <v>0</v>
      </c>
      <c r="AU78" s="8">
        <v>0</v>
      </c>
      <c r="AW78" s="206">
        <v>-0.3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-0.3</v>
      </c>
      <c r="BD78" s="206">
        <v>-0.3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82">
        <f t="shared" si="57"/>
        <v>0.3</v>
      </c>
      <c r="BQ78" s="182">
        <f t="shared" si="58"/>
        <v>0.3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950</v>
      </c>
      <c r="G79" s="16">
        <f>'[3]17'!G81</f>
        <v>0</v>
      </c>
      <c r="H79" s="17">
        <f t="shared" si="59"/>
        <v>1270</v>
      </c>
      <c r="I79" s="15">
        <f>'[3]17'!J81</f>
        <v>-3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-2.4000000000000004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-2.4000000000000004</v>
      </c>
      <c r="AT79" s="8">
        <v>0</v>
      </c>
      <c r="AU79" s="8">
        <v>0</v>
      </c>
      <c r="AW79" s="206">
        <v>-0.3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-0.3</v>
      </c>
      <c r="BD79" s="206">
        <v>-0.3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82">
        <f t="shared" si="57"/>
        <v>0.3</v>
      </c>
      <c r="BQ79" s="182">
        <f t="shared" si="58"/>
        <v>0.3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950</v>
      </c>
      <c r="G80" s="16">
        <f>'[3]17'!G82</f>
        <v>0</v>
      </c>
      <c r="H80" s="17">
        <f t="shared" si="59"/>
        <v>1270</v>
      </c>
      <c r="I80" s="15">
        <f>'[3]17'!J82</f>
        <v>-3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-2.4000000000000004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-2.4000000000000004</v>
      </c>
      <c r="AT80" s="8">
        <v>0</v>
      </c>
      <c r="AU80" s="8">
        <v>0</v>
      </c>
      <c r="AW80" s="206">
        <v>-0.3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-0.3</v>
      </c>
      <c r="BD80" s="206">
        <v>-0.3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82">
        <f t="shared" si="57"/>
        <v>0.3</v>
      </c>
      <c r="BQ80" s="182">
        <f t="shared" si="58"/>
        <v>0.3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950</v>
      </c>
      <c r="G81" s="16">
        <f>'[3]17'!G83</f>
        <v>0</v>
      </c>
      <c r="H81" s="17">
        <f t="shared" si="59"/>
        <v>1270</v>
      </c>
      <c r="I81" s="15">
        <f>'[3]17'!J83</f>
        <v>-3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-2.4000000000000004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-2.4000000000000004</v>
      </c>
      <c r="AT81" s="8">
        <v>0</v>
      </c>
      <c r="AU81" s="8">
        <v>0</v>
      </c>
      <c r="AW81" s="206">
        <v>-0.3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-0.3</v>
      </c>
      <c r="BD81" s="206">
        <v>-0.3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82">
        <f t="shared" si="57"/>
        <v>0.3</v>
      </c>
      <c r="BQ81" s="182">
        <f t="shared" si="58"/>
        <v>0.3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950</v>
      </c>
      <c r="G82" s="16">
        <f>'[3]17'!G84</f>
        <v>0</v>
      </c>
      <c r="H82" s="17">
        <f t="shared" si="59"/>
        <v>1270</v>
      </c>
      <c r="I82" s="15">
        <f>'[3]17'!J84</f>
        <v>-3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-2.4000000000000004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-2.4000000000000004</v>
      </c>
      <c r="AT82" s="8">
        <v>0</v>
      </c>
      <c r="AU82" s="8">
        <v>0</v>
      </c>
      <c r="AW82" s="206">
        <v>-0.3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-0.3</v>
      </c>
      <c r="BD82" s="206">
        <v>-0.3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82">
        <f t="shared" si="57"/>
        <v>0.3</v>
      </c>
      <c r="BQ82" s="182">
        <f t="shared" si="58"/>
        <v>0.3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950</v>
      </c>
      <c r="G83" s="16">
        <f>'[3]17'!G85</f>
        <v>0</v>
      </c>
      <c r="H83" s="17">
        <f t="shared" si="59"/>
        <v>1270</v>
      </c>
      <c r="I83" s="15">
        <f>'[3]17'!J85</f>
        <v>-3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-2.4000000000000004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-2.4000000000000004</v>
      </c>
      <c r="AT83" s="8">
        <v>0</v>
      </c>
      <c r="AU83" s="8">
        <v>0</v>
      </c>
      <c r="AW83" s="206">
        <v>-0.3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-0.3</v>
      </c>
      <c r="BD83" s="206">
        <v>-0.3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82">
        <f t="shared" si="57"/>
        <v>0.3</v>
      </c>
      <c r="BQ83" s="182">
        <f t="shared" si="58"/>
        <v>0.3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950</v>
      </c>
      <c r="G84" s="16">
        <f>'[3]17'!G86</f>
        <v>0</v>
      </c>
      <c r="H84" s="17">
        <f t="shared" si="59"/>
        <v>1270</v>
      </c>
      <c r="I84" s="15">
        <f>'[3]17'!J86</f>
        <v>-3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-2.4000000000000004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-2.4000000000000004</v>
      </c>
      <c r="AT84" s="8">
        <v>0</v>
      </c>
      <c r="AU84" s="8">
        <v>0</v>
      </c>
      <c r="AW84" s="206">
        <v>-0.3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-0.3</v>
      </c>
      <c r="BD84" s="206">
        <v>-0.3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82">
        <f t="shared" si="57"/>
        <v>0.3</v>
      </c>
      <c r="BQ84" s="182">
        <f t="shared" si="58"/>
        <v>0.3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950</v>
      </c>
      <c r="G85" s="16">
        <f>'[3]17'!G87</f>
        <v>0</v>
      </c>
      <c r="H85" s="17">
        <f t="shared" si="59"/>
        <v>1270</v>
      </c>
      <c r="I85" s="15">
        <f>'[3]17'!J87</f>
        <v>-3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-2.4000000000000004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-2.4000000000000004</v>
      </c>
      <c r="AT85" s="8">
        <v>0</v>
      </c>
      <c r="AU85" s="8">
        <v>0</v>
      </c>
      <c r="AW85" s="206">
        <v>-0.3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-0.3</v>
      </c>
      <c r="BD85" s="206">
        <v>-0.3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82">
        <f t="shared" si="57"/>
        <v>0.3</v>
      </c>
      <c r="BQ85" s="182">
        <f t="shared" si="58"/>
        <v>0.3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950</v>
      </c>
      <c r="G86" s="16">
        <f>'[3]17'!G88</f>
        <v>0</v>
      </c>
      <c r="H86" s="17">
        <f t="shared" si="59"/>
        <v>1270</v>
      </c>
      <c r="I86" s="15">
        <f>'[3]17'!J88</f>
        <v>-3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-2.4000000000000004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-2.4000000000000004</v>
      </c>
      <c r="AT86" s="8">
        <v>0</v>
      </c>
      <c r="AU86" s="8">
        <v>0</v>
      </c>
      <c r="AW86" s="206">
        <v>-0.3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-0.3</v>
      </c>
      <c r="BD86" s="206">
        <v>-0.3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82">
        <f t="shared" si="57"/>
        <v>0.3</v>
      </c>
      <c r="BQ86" s="182">
        <f t="shared" si="58"/>
        <v>0.3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950</v>
      </c>
      <c r="G87" s="16">
        <f>'[3]17'!G89</f>
        <v>0</v>
      </c>
      <c r="H87" s="17">
        <f t="shared" si="59"/>
        <v>1270</v>
      </c>
      <c r="I87" s="15">
        <f>'[3]17'!J89</f>
        <v>-3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-2.4000000000000004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-2.4000000000000004</v>
      </c>
      <c r="AT87" s="8">
        <v>0</v>
      </c>
      <c r="AU87" s="8">
        <v>0</v>
      </c>
      <c r="AW87" s="206">
        <v>-0.3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-0.3</v>
      </c>
      <c r="BD87" s="206">
        <v>-0.3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82">
        <f t="shared" si="57"/>
        <v>0.3</v>
      </c>
      <c r="BQ87" s="182">
        <f t="shared" si="58"/>
        <v>0.3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950</v>
      </c>
      <c r="G88" s="16">
        <f>'[3]17'!G90</f>
        <v>0</v>
      </c>
      <c r="H88" s="17">
        <f t="shared" si="59"/>
        <v>1270</v>
      </c>
      <c r="I88" s="15">
        <f>'[3]17'!J90</f>
        <v>-3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-2.4000000000000004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-2.4000000000000004</v>
      </c>
      <c r="AT88" s="8">
        <v>0</v>
      </c>
      <c r="AU88" s="8">
        <v>0</v>
      </c>
      <c r="AW88" s="206">
        <v>-0.3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-0.3</v>
      </c>
      <c r="BD88" s="206">
        <v>-0.3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82">
        <f t="shared" si="57"/>
        <v>0.3</v>
      </c>
      <c r="BQ88" s="182">
        <f t="shared" si="58"/>
        <v>0.3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950</v>
      </c>
      <c r="G89" s="16">
        <f>'[3]17'!G91</f>
        <v>0</v>
      </c>
      <c r="H89" s="17">
        <f t="shared" si="59"/>
        <v>1270</v>
      </c>
      <c r="I89" s="15">
        <f>'[3]17'!J91</f>
        <v>-3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-2.4000000000000004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-2.4000000000000004</v>
      </c>
      <c r="AT89" s="8">
        <v>0</v>
      </c>
      <c r="AU89" s="8">
        <v>0</v>
      </c>
      <c r="AW89" s="206">
        <v>-0.3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-0.3</v>
      </c>
      <c r="BD89" s="206">
        <v>-0.3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82">
        <f t="shared" si="57"/>
        <v>0.3</v>
      </c>
      <c r="BQ89" s="182">
        <f t="shared" si="58"/>
        <v>0.3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950</v>
      </c>
      <c r="G90" s="16">
        <f>'[3]17'!G92</f>
        <v>0</v>
      </c>
      <c r="H90" s="17">
        <f t="shared" si="59"/>
        <v>1270</v>
      </c>
      <c r="I90" s="15">
        <f>'[3]17'!J92</f>
        <v>-3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-2.4000000000000004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-2.4000000000000004</v>
      </c>
      <c r="AT90" s="8">
        <v>0</v>
      </c>
      <c r="AU90" s="8">
        <v>0</v>
      </c>
      <c r="AW90" s="206">
        <v>-0.3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-0.3</v>
      </c>
      <c r="BD90" s="206">
        <v>-0.3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82">
        <f t="shared" si="57"/>
        <v>0.3</v>
      </c>
      <c r="BQ90" s="182">
        <f t="shared" si="58"/>
        <v>0.3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950</v>
      </c>
      <c r="G91" s="16">
        <f>'[3]17'!G93</f>
        <v>0</v>
      </c>
      <c r="H91" s="17">
        <f t="shared" si="59"/>
        <v>1270</v>
      </c>
      <c r="I91" s="15">
        <f>'[3]17'!J93</f>
        <v>-3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-2.4000000000000004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-2.4000000000000004</v>
      </c>
      <c r="AT91" s="8">
        <v>0</v>
      </c>
      <c r="AU91" s="8">
        <v>0</v>
      </c>
      <c r="AW91" s="206">
        <v>-0.3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-0.3</v>
      </c>
      <c r="BD91" s="206">
        <v>-0.3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82">
        <f t="shared" si="57"/>
        <v>0.3</v>
      </c>
      <c r="BQ91" s="182">
        <f t="shared" si="58"/>
        <v>0.3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950</v>
      </c>
      <c r="G92" s="16">
        <f>'[3]17'!G94</f>
        <v>0</v>
      </c>
      <c r="H92" s="17">
        <f t="shared" si="59"/>
        <v>1270</v>
      </c>
      <c r="I92" s="15">
        <f>'[3]17'!J94</f>
        <v>-3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-2.4000000000000004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-2.4000000000000004</v>
      </c>
      <c r="AT92" s="8">
        <v>0</v>
      </c>
      <c r="AU92" s="8">
        <v>0</v>
      </c>
      <c r="AW92" s="206">
        <v>-0.3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-0.3</v>
      </c>
      <c r="BD92" s="206">
        <v>-0.3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82">
        <f t="shared" si="57"/>
        <v>0.3</v>
      </c>
      <c r="BQ92" s="182">
        <f t="shared" si="58"/>
        <v>0.3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950</v>
      </c>
      <c r="G93" s="16">
        <f>'[3]17'!G95</f>
        <v>0</v>
      </c>
      <c r="H93" s="17">
        <f t="shared" si="59"/>
        <v>1270</v>
      </c>
      <c r="I93" s="15">
        <f>'[3]17'!J95</f>
        <v>-3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-2.4000000000000004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-2.4000000000000004</v>
      </c>
      <c r="AT93" s="8">
        <v>0</v>
      </c>
      <c r="AU93" s="8">
        <v>0</v>
      </c>
      <c r="AW93" s="206">
        <v>-0.3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-0.3</v>
      </c>
      <c r="BD93" s="206">
        <v>-0.3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82">
        <f t="shared" si="57"/>
        <v>0.3</v>
      </c>
      <c r="BQ93" s="182">
        <f t="shared" si="58"/>
        <v>0.3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950</v>
      </c>
      <c r="G94" s="16">
        <f>'[3]17'!G96</f>
        <v>0</v>
      </c>
      <c r="H94" s="17">
        <f t="shared" si="59"/>
        <v>1270</v>
      </c>
      <c r="I94" s="15">
        <f>'[3]17'!J96</f>
        <v>-3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-2.4000000000000004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-2.4000000000000004</v>
      </c>
      <c r="AT94" s="8">
        <v>0</v>
      </c>
      <c r="AU94" s="8">
        <v>0</v>
      </c>
      <c r="AW94" s="206">
        <v>-0.3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-0.3</v>
      </c>
      <c r="BD94" s="206">
        <v>-0.3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82">
        <f t="shared" si="57"/>
        <v>0.3</v>
      </c>
      <c r="BQ94" s="182">
        <f t="shared" si="58"/>
        <v>0.3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950</v>
      </c>
      <c r="G95" s="16">
        <f>'[3]17'!G97</f>
        <v>0</v>
      </c>
      <c r="H95" s="17">
        <f t="shared" si="59"/>
        <v>1270</v>
      </c>
      <c r="I95" s="15">
        <f>'[3]17'!J97</f>
        <v>-3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-2.4000000000000004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-2.4000000000000004</v>
      </c>
      <c r="AT95" s="8">
        <v>0</v>
      </c>
      <c r="AU95" s="8">
        <v>0</v>
      </c>
      <c r="AW95" s="206">
        <v>-0.3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-0.3</v>
      </c>
      <c r="BD95" s="206">
        <v>-0.3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82">
        <f t="shared" si="57"/>
        <v>0.3</v>
      </c>
      <c r="BQ95" s="182">
        <f t="shared" si="58"/>
        <v>0.3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950</v>
      </c>
      <c r="G96" s="16">
        <f>'[3]17'!G98</f>
        <v>0</v>
      </c>
      <c r="H96" s="17">
        <f t="shared" si="59"/>
        <v>1270</v>
      </c>
      <c r="I96" s="15">
        <f>'[3]17'!J98</f>
        <v>-3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-2.4000000000000004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-2.4000000000000004</v>
      </c>
      <c r="AT96" s="8">
        <v>0</v>
      </c>
      <c r="AU96" s="8">
        <v>0</v>
      </c>
      <c r="AW96" s="206">
        <v>-0.3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-0.3</v>
      </c>
      <c r="BD96" s="206">
        <v>-0.3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82">
        <f t="shared" si="57"/>
        <v>0.3</v>
      </c>
      <c r="BQ96" s="182">
        <f t="shared" si="58"/>
        <v>0.3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950</v>
      </c>
      <c r="G97" s="16">
        <f>'[3]17'!G99</f>
        <v>0</v>
      </c>
      <c r="H97" s="17">
        <f t="shared" si="59"/>
        <v>1270</v>
      </c>
      <c r="I97" s="15">
        <f>'[3]17'!J99</f>
        <v>-3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-2.4000000000000004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-2.4000000000000004</v>
      </c>
      <c r="AT97" s="8">
        <v>0</v>
      </c>
      <c r="AU97" s="8">
        <v>0</v>
      </c>
      <c r="AW97" s="206">
        <v>-0.3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-0.3</v>
      </c>
      <c r="BD97" s="206">
        <v>-0.3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82">
        <f t="shared" si="57"/>
        <v>0.3</v>
      </c>
      <c r="BQ97" s="182">
        <f t="shared" si="58"/>
        <v>0.3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950</v>
      </c>
      <c r="G98" s="16">
        <f>'[3]17'!G100</f>
        <v>0</v>
      </c>
      <c r="H98" s="17">
        <f t="shared" si="59"/>
        <v>1270</v>
      </c>
      <c r="I98" s="15">
        <f>'[3]17'!J100</f>
        <v>-3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-2.4000000000000004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-2.4000000000000004</v>
      </c>
      <c r="AT98" s="8">
        <v>0</v>
      </c>
      <c r="AU98" s="8">
        <v>0</v>
      </c>
      <c r="AW98" s="206">
        <v>-0.3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-0.3</v>
      </c>
      <c r="BD98" s="206">
        <v>-0.3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82">
        <f t="shared" si="57"/>
        <v>0.3</v>
      </c>
      <c r="BQ98" s="182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-5.7600000000000096E-2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-5.7600000000000096E-2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44851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44851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3.43</v>
      </c>
      <c r="J3">
        <f>BYPL_EOD!AC3+BYPL_EOD!AD3</f>
        <v>21.27</v>
      </c>
      <c r="K3">
        <f>MES_EOD!AC3+MES_EOD!AD3</f>
        <v>0</v>
      </c>
      <c r="L3">
        <f>NDMC_EOD!AC3+NDMC_EOD!AD3</f>
        <v>1.42</v>
      </c>
      <c r="M3">
        <f>TPDDL_EOD!AC3+TPDDL_EOD!AD3</f>
        <v>8.23</v>
      </c>
      <c r="N3">
        <f t="shared" ref="N3:N66" si="0">SUM(I3:M3)</f>
        <v>34.349999999999994</v>
      </c>
      <c r="O3" s="154">
        <f t="shared" ref="O3:O66" si="1">G3-N3</f>
        <v>0.25000000000000711</v>
      </c>
      <c r="P3">
        <v>3.5507587156748439</v>
      </c>
      <c r="Q3">
        <v>21.27</v>
      </c>
      <c r="R3">
        <v>0</v>
      </c>
      <c r="S3">
        <v>1.4386483432541546</v>
      </c>
      <c r="T3">
        <v>8.3405929410710105</v>
      </c>
      <c r="U3" s="156">
        <f t="shared" ref="U3:U66" si="2">SUM(P3:T3)</f>
        <v>34.600000000000009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3.43</v>
      </c>
      <c r="J4">
        <f>BYPL_EOD!AC4+BYPL_EOD!AD4</f>
        <v>21.27</v>
      </c>
      <c r="K4">
        <f>MES_EOD!AC4+MES_EOD!AD4</f>
        <v>0</v>
      </c>
      <c r="L4">
        <f>NDMC_EOD!AC4+NDMC_EOD!AD4</f>
        <v>1.42</v>
      </c>
      <c r="M4">
        <f>TPDDL_EOD!AC4+TPDDL_EOD!AD4</f>
        <v>8.23</v>
      </c>
      <c r="N4">
        <f t="shared" si="0"/>
        <v>34.349999999999994</v>
      </c>
      <c r="O4" s="154">
        <f t="shared" si="1"/>
        <v>0.25000000000000711</v>
      </c>
      <c r="P4">
        <v>3.5507587156748439</v>
      </c>
      <c r="Q4">
        <v>21.27</v>
      </c>
      <c r="R4">
        <v>0</v>
      </c>
      <c r="S4">
        <v>1.4386483432541546</v>
      </c>
      <c r="T4">
        <v>8.3405929410710105</v>
      </c>
      <c r="U4" s="156">
        <f t="shared" si="2"/>
        <v>34.600000000000009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12.28</v>
      </c>
      <c r="J22">
        <f>BYPL_EOD!AC22+BYPL_EOD!AD22</f>
        <v>6.72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33.07</v>
      </c>
      <c r="O22" s="154">
        <f t="shared" si="1"/>
        <v>0.53000000000000114</v>
      </c>
      <c r="P22">
        <v>12.476806773510734</v>
      </c>
      <c r="Q22">
        <v>6.8276988206833984</v>
      </c>
      <c r="R22">
        <v>0</v>
      </c>
      <c r="S22">
        <v>2.1031750831569398</v>
      </c>
      <c r="T22">
        <v>12.192319322648927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54"/>
      <c r="I23">
        <f>BRPL_EOD!AC23+BRPL_EOD!AD23</f>
        <v>12.28</v>
      </c>
      <c r="J23">
        <f>BYPL_EOD!AC23+BYPL_EOD!AD23</f>
        <v>6.72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33.07</v>
      </c>
      <c r="O23" s="154">
        <f t="shared" si="1"/>
        <v>0.53000000000000114</v>
      </c>
      <c r="P23">
        <v>12.476806773510734</v>
      </c>
      <c r="Q23">
        <v>6.8276988206833984</v>
      </c>
      <c r="R23">
        <v>0</v>
      </c>
      <c r="S23">
        <v>2.1031750831569398</v>
      </c>
      <c r="T23">
        <v>12.192319322648927</v>
      </c>
      <c r="U23" s="156">
        <f t="shared" si="2"/>
        <v>33.6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54"/>
      <c r="I24">
        <f>BRPL_EOD!AC24+BRPL_EOD!AD24</f>
        <v>12.28</v>
      </c>
      <c r="J24">
        <f>BYPL_EOD!AC24+BYPL_EOD!AD24</f>
        <v>6.72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33.07</v>
      </c>
      <c r="O24" s="154">
        <f t="shared" si="1"/>
        <v>0.53000000000000114</v>
      </c>
      <c r="P24">
        <v>12.476806773510734</v>
      </c>
      <c r="Q24">
        <v>6.8276988206833984</v>
      </c>
      <c r="R24">
        <v>0</v>
      </c>
      <c r="S24">
        <v>2.1031750831569398</v>
      </c>
      <c r="T24">
        <v>12.192319322648927</v>
      </c>
      <c r="U24" s="156">
        <f t="shared" si="2"/>
        <v>33.6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12.28</v>
      </c>
      <c r="J25">
        <f>BYPL_EOD!AC25+BYPL_EOD!AD25</f>
        <v>6.72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33.07</v>
      </c>
      <c r="O25" s="154">
        <f t="shared" si="1"/>
        <v>0.53000000000000114</v>
      </c>
      <c r="P25">
        <v>12.476806773510734</v>
      </c>
      <c r="Q25">
        <v>6.8276988206833984</v>
      </c>
      <c r="R25">
        <v>0</v>
      </c>
      <c r="S25">
        <v>2.1031750831569398</v>
      </c>
      <c r="T25">
        <v>12.192319322648927</v>
      </c>
      <c r="U25" s="156">
        <f t="shared" si="2"/>
        <v>33.6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54"/>
      <c r="I28">
        <f>BRPL_EOD!AC28+BRPL_EOD!AD28</f>
        <v>12.28</v>
      </c>
      <c r="J28">
        <f>BYPL_EOD!AC28+BYPL_EOD!AD28</f>
        <v>6.72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33.07</v>
      </c>
      <c r="O28" s="154">
        <f t="shared" si="1"/>
        <v>0.53000000000000114</v>
      </c>
      <c r="P28">
        <v>12.476806773510734</v>
      </c>
      <c r="Q28">
        <v>6.8276988206833984</v>
      </c>
      <c r="R28">
        <v>0</v>
      </c>
      <c r="S28">
        <v>2.1031750831569398</v>
      </c>
      <c r="T28">
        <v>12.192319322648927</v>
      </c>
      <c r="U28" s="156">
        <f t="shared" si="2"/>
        <v>33.6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54"/>
      <c r="I29">
        <f>BRPL_EOD!AC29+BRPL_EOD!AD29</f>
        <v>3.33</v>
      </c>
      <c r="J29">
        <f>BYPL_EOD!AC29+BYPL_EOD!AD29</f>
        <v>20.67</v>
      </c>
      <c r="K29">
        <f>MES_EOD!AC29+MES_EOD!AD29</f>
        <v>0</v>
      </c>
      <c r="L29">
        <f>NDMC_EOD!AC29+NDMC_EOD!AD29</f>
        <v>1.38</v>
      </c>
      <c r="M29">
        <f>TPDDL_EOD!AC29+TPDDL_EOD!AD29</f>
        <v>8</v>
      </c>
      <c r="N29">
        <f t="shared" si="0"/>
        <v>33.379999999999995</v>
      </c>
      <c r="O29" s="154">
        <f t="shared" si="1"/>
        <v>0.22000000000000597</v>
      </c>
      <c r="P29">
        <v>3.4358954456064907</v>
      </c>
      <c r="Q29">
        <v>20.67</v>
      </c>
      <c r="R29">
        <v>0</v>
      </c>
      <c r="S29">
        <v>1.3964666752233974</v>
      </c>
      <c r="T29">
        <v>8.0976378791701187</v>
      </c>
      <c r="U29" s="156">
        <f t="shared" si="2"/>
        <v>33.600000000000009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54"/>
      <c r="I30">
        <f>BRPL_EOD!AC30+BRPL_EOD!AD30</f>
        <v>3.33</v>
      </c>
      <c r="J30">
        <f>BYPL_EOD!AC30+BYPL_EOD!AD30</f>
        <v>20.67</v>
      </c>
      <c r="K30">
        <f>MES_EOD!AC30+MES_EOD!AD30</f>
        <v>0</v>
      </c>
      <c r="L30">
        <f>NDMC_EOD!AC30+NDMC_EOD!AD30</f>
        <v>1.38</v>
      </c>
      <c r="M30">
        <f>TPDDL_EOD!AC30+TPDDL_EOD!AD30</f>
        <v>8</v>
      </c>
      <c r="N30">
        <f t="shared" si="0"/>
        <v>33.379999999999995</v>
      </c>
      <c r="O30" s="154">
        <f t="shared" si="1"/>
        <v>0.22000000000000597</v>
      </c>
      <c r="P30">
        <v>3.4358954456064907</v>
      </c>
      <c r="Q30">
        <v>20.67</v>
      </c>
      <c r="R30">
        <v>0</v>
      </c>
      <c r="S30">
        <v>1.3964666752233974</v>
      </c>
      <c r="T30">
        <v>8.0976378791701187</v>
      </c>
      <c r="U30" s="156">
        <f t="shared" si="2"/>
        <v>33.600000000000009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3.33</v>
      </c>
      <c r="J31">
        <f>BYPL_EOD!AC31+BYPL_EOD!AD31</f>
        <v>20.67</v>
      </c>
      <c r="K31">
        <f>MES_EOD!AC31+MES_EOD!AD31</f>
        <v>0</v>
      </c>
      <c r="L31">
        <f>NDMC_EOD!AC31+NDMC_EOD!AD31</f>
        <v>1.38</v>
      </c>
      <c r="M31">
        <f>TPDDL_EOD!AC31+TPDDL_EOD!AD31</f>
        <v>8</v>
      </c>
      <c r="N31">
        <f t="shared" si="0"/>
        <v>33.379999999999995</v>
      </c>
      <c r="O31" s="154">
        <f t="shared" si="1"/>
        <v>0.22000000000000597</v>
      </c>
      <c r="P31">
        <v>3.4358954456064907</v>
      </c>
      <c r="Q31">
        <v>20.67</v>
      </c>
      <c r="R31">
        <v>0</v>
      </c>
      <c r="S31">
        <v>1.3964666752233974</v>
      </c>
      <c r="T31">
        <v>8.0976378791701187</v>
      </c>
      <c r="U31" s="156">
        <f t="shared" si="2"/>
        <v>33.600000000000009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54"/>
      <c r="I32">
        <f>BRPL_EOD!AC32+BRPL_EOD!AD32</f>
        <v>3.33</v>
      </c>
      <c r="J32">
        <f>BYPL_EOD!AC32+BYPL_EOD!AD32</f>
        <v>20.67</v>
      </c>
      <c r="K32">
        <f>MES_EOD!AC32+MES_EOD!AD32</f>
        <v>0</v>
      </c>
      <c r="L32">
        <f>NDMC_EOD!AC32+NDMC_EOD!AD32</f>
        <v>1.38</v>
      </c>
      <c r="M32">
        <f>TPDDL_EOD!AC32+TPDDL_EOD!AD32</f>
        <v>8</v>
      </c>
      <c r="N32">
        <f t="shared" si="0"/>
        <v>33.379999999999995</v>
      </c>
      <c r="O32" s="154">
        <f t="shared" si="1"/>
        <v>0.22000000000000597</v>
      </c>
      <c r="P32">
        <v>3.4358954456064907</v>
      </c>
      <c r="Q32">
        <v>20.67</v>
      </c>
      <c r="R32">
        <v>0</v>
      </c>
      <c r="S32">
        <v>1.3964666752233974</v>
      </c>
      <c r="T32">
        <v>8.0976378791701187</v>
      </c>
      <c r="U32" s="156">
        <f t="shared" si="2"/>
        <v>33.600000000000009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54"/>
      <c r="I33">
        <f>BRPL_EOD!AC33+BRPL_EOD!AD33</f>
        <v>12.28</v>
      </c>
      <c r="J33">
        <f>BYPL_EOD!AC33+BYPL_EOD!AD33</f>
        <v>6.72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33.07</v>
      </c>
      <c r="O33" s="154">
        <f t="shared" si="1"/>
        <v>0.53000000000000114</v>
      </c>
      <c r="P33">
        <v>12.476806773510734</v>
      </c>
      <c r="Q33">
        <v>6.8276988206833984</v>
      </c>
      <c r="R33">
        <v>0</v>
      </c>
      <c r="S33">
        <v>2.1031750831569398</v>
      </c>
      <c r="T33">
        <v>12.192319322648927</v>
      </c>
      <c r="U33" s="156">
        <f t="shared" si="2"/>
        <v>33.6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12.28</v>
      </c>
      <c r="J34">
        <f>BYPL_EOD!AC34+BYPL_EOD!AD34</f>
        <v>6.72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33.07</v>
      </c>
      <c r="O34" s="154">
        <f t="shared" si="1"/>
        <v>0.53000000000000114</v>
      </c>
      <c r="P34">
        <v>12.476806773510734</v>
      </c>
      <c r="Q34">
        <v>6.8276988206833984</v>
      </c>
      <c r="R34">
        <v>0</v>
      </c>
      <c r="S34">
        <v>2.1031750831569398</v>
      </c>
      <c r="T34">
        <v>12.192319322648927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12.28</v>
      </c>
      <c r="J35">
        <f>BYPL_EOD!AC35+BYPL_EOD!AD35</f>
        <v>6.72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33.07</v>
      </c>
      <c r="O35" s="154">
        <f t="shared" si="1"/>
        <v>0.53000000000000114</v>
      </c>
      <c r="P35">
        <v>12.476806773510734</v>
      </c>
      <c r="Q35">
        <v>6.8276988206833984</v>
      </c>
      <c r="R35">
        <v>0</v>
      </c>
      <c r="S35">
        <v>2.1031750831569398</v>
      </c>
      <c r="T35">
        <v>12.192319322648927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12.28</v>
      </c>
      <c r="J36">
        <f>BYPL_EOD!AC36+BYPL_EOD!AD36</f>
        <v>6.72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33.07</v>
      </c>
      <c r="O36" s="154">
        <f t="shared" si="1"/>
        <v>0.53000000000000114</v>
      </c>
      <c r="P36">
        <v>12.476806773510734</v>
      </c>
      <c r="Q36">
        <v>6.8276988206833984</v>
      </c>
      <c r="R36">
        <v>0</v>
      </c>
      <c r="S36">
        <v>2.1031750831569398</v>
      </c>
      <c r="T36">
        <v>12.192319322648927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12.28</v>
      </c>
      <c r="J37">
        <f>BYPL_EOD!AC37+BYPL_EOD!AD37</f>
        <v>6.72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33.07</v>
      </c>
      <c r="O37" s="154">
        <f t="shared" si="1"/>
        <v>0.53000000000000114</v>
      </c>
      <c r="P37">
        <v>12.476806773510734</v>
      </c>
      <c r="Q37">
        <v>6.8276988206833984</v>
      </c>
      <c r="R37">
        <v>0</v>
      </c>
      <c r="S37">
        <v>2.1031750831569398</v>
      </c>
      <c r="T37">
        <v>12.192319322648927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12.28</v>
      </c>
      <c r="J38">
        <f>BYPL_EOD!AC38+BYPL_EOD!AD38</f>
        <v>6.72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12.476806773510734</v>
      </c>
      <c r="Q38">
        <v>6.8276988206833984</v>
      </c>
      <c r="R38">
        <v>0</v>
      </c>
      <c r="S38">
        <v>2.1031750831569398</v>
      </c>
      <c r="T38">
        <v>12.192319322648927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12.28</v>
      </c>
      <c r="J39">
        <f>BYPL_EOD!AC39+BYPL_EOD!AD39</f>
        <v>6.72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12.365406713032959</v>
      </c>
      <c r="Q39">
        <v>6.7667372240701535</v>
      </c>
      <c r="R39">
        <v>0</v>
      </c>
      <c r="S39">
        <v>2.084396734200181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12.28</v>
      </c>
      <c r="J40">
        <f>BYPL_EOD!AC40+BYPL_EOD!AD40</f>
        <v>6.72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12.365406713032959</v>
      </c>
      <c r="Q40">
        <v>6.7667372240701535</v>
      </c>
      <c r="R40">
        <v>0</v>
      </c>
      <c r="S40">
        <v>2.084396734200181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12.28</v>
      </c>
      <c r="J41">
        <f>BYPL_EOD!AC41+BYPL_EOD!AD41</f>
        <v>6.72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12.365406713032959</v>
      </c>
      <c r="Q41">
        <v>6.7667372240701535</v>
      </c>
      <c r="R41">
        <v>0</v>
      </c>
      <c r="S41">
        <v>2.084396734200181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12.28</v>
      </c>
      <c r="J42">
        <f>BYPL_EOD!AC42+BYPL_EOD!AD42</f>
        <v>6.72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12.365406713032959</v>
      </c>
      <c r="Q42">
        <v>6.7667372240701535</v>
      </c>
      <c r="R42">
        <v>0</v>
      </c>
      <c r="S42">
        <v>2.084396734200181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12.28</v>
      </c>
      <c r="J43">
        <f>BYPL_EOD!AC43+BYPL_EOD!AD43</f>
        <v>6.72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12.365406713032959</v>
      </c>
      <c r="Q43">
        <v>6.7667372240701535</v>
      </c>
      <c r="R43">
        <v>0</v>
      </c>
      <c r="S43">
        <v>2.084396734200181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3.65</v>
      </c>
      <c r="J45">
        <f>BYPL_EOD!AC45+BYPL_EOD!AD45</f>
        <v>20.420000000000002</v>
      </c>
      <c r="K45">
        <f>MES_EOD!AC45+MES_EOD!AD45</f>
        <v>0</v>
      </c>
      <c r="L45">
        <f>NDMC_EOD!AC45+NDMC_EOD!AD45</f>
        <v>1.51</v>
      </c>
      <c r="M45">
        <f>TPDDL_EOD!AC45+TPDDL_EOD!AD45</f>
        <v>8.75</v>
      </c>
      <c r="N45">
        <f t="shared" si="0"/>
        <v>34.33</v>
      </c>
      <c r="O45" s="154">
        <f t="shared" si="1"/>
        <v>-3.0000000000001137E-2</v>
      </c>
      <c r="P45">
        <v>3.6468103699388288</v>
      </c>
      <c r="Q45">
        <v>20.402155549082437</v>
      </c>
      <c r="R45">
        <v>0</v>
      </c>
      <c r="S45">
        <v>1.5086804544130499</v>
      </c>
      <c r="T45">
        <v>8.742353626565686</v>
      </c>
      <c r="U45" s="156">
        <f t="shared" si="2"/>
        <v>34.300000000000004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4.8600000000000003</v>
      </c>
      <c r="J46">
        <f>BYPL_EOD!AC46+BYPL_EOD!AD46</f>
        <v>15.55</v>
      </c>
      <c r="K46">
        <f>MES_EOD!AC46+MES_EOD!AD46</f>
        <v>0</v>
      </c>
      <c r="L46">
        <f>NDMC_EOD!AC46+NDMC_EOD!AD46</f>
        <v>2.0099999999999998</v>
      </c>
      <c r="M46">
        <f>TPDDL_EOD!AC46+TPDDL_EOD!AD46</f>
        <v>11.67</v>
      </c>
      <c r="N46">
        <f t="shared" si="0"/>
        <v>34.090000000000003</v>
      </c>
      <c r="O46" s="154">
        <f t="shared" si="1"/>
        <v>0.20999999999999375</v>
      </c>
      <c r="P46">
        <v>4.8899383983572893</v>
      </c>
      <c r="Q46">
        <v>15.645790554414782</v>
      </c>
      <c r="R46">
        <v>0</v>
      </c>
      <c r="S46">
        <v>2.0223819301848045</v>
      </c>
      <c r="T46">
        <v>11.741889117043119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12.365406713032959</v>
      </c>
      <c r="Q48">
        <v>6.7667372240701535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12.365406713032959</v>
      </c>
      <c r="Q49">
        <v>6.7667372240701535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12.365406713032959</v>
      </c>
      <c r="Q50">
        <v>6.7667372240701535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12.365406713032959</v>
      </c>
      <c r="Q57">
        <v>6.7667372240701535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3.7</v>
      </c>
      <c r="J58">
        <f>BYPL_EOD!AC58+BYPL_EOD!AD58</f>
        <v>19.22</v>
      </c>
      <c r="K58">
        <f>MES_EOD!AC58+MES_EOD!AD58</f>
        <v>0</v>
      </c>
      <c r="L58">
        <f>NDMC_EOD!AC58+NDMC_EOD!AD58</f>
        <v>1.53</v>
      </c>
      <c r="M58">
        <f>TPDDL_EOD!AC58+TPDDL_EOD!AD58</f>
        <v>8.8699999999999992</v>
      </c>
      <c r="N58">
        <f t="shared" si="0"/>
        <v>33.32</v>
      </c>
      <c r="O58" s="154">
        <f t="shared" si="1"/>
        <v>-2.0000000000003126E-2</v>
      </c>
      <c r="P58">
        <v>3.6977791116446577</v>
      </c>
      <c r="Q58">
        <v>19.20846338535414</v>
      </c>
      <c r="R58">
        <v>0</v>
      </c>
      <c r="S58">
        <v>1.5290816326530612</v>
      </c>
      <c r="T58">
        <v>8.8646758703481368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11.63</v>
      </c>
      <c r="J59">
        <f>BYPL_EOD!AC59+BYPL_EOD!AD59</f>
        <v>6.37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11.713408169628936</v>
      </c>
      <c r="Q59">
        <v>6.4156844402868716</v>
      </c>
      <c r="R59">
        <v>0</v>
      </c>
      <c r="S59">
        <v>2.0848456501403176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11.63</v>
      </c>
      <c r="J60">
        <f>BYPL_EOD!AC60+BYPL_EOD!AD60</f>
        <v>6.37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11.713408169628936</v>
      </c>
      <c r="Q60">
        <v>6.4156844402868716</v>
      </c>
      <c r="R60">
        <v>0</v>
      </c>
      <c r="S60">
        <v>2.0848456501403176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11.63</v>
      </c>
      <c r="J61">
        <f>BYPL_EOD!AC61+BYPL_EOD!AD61</f>
        <v>6.37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11.713408169628936</v>
      </c>
      <c r="Q61">
        <v>6.4156844402868716</v>
      </c>
      <c r="R61">
        <v>0</v>
      </c>
      <c r="S61">
        <v>2.0848456501403176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11.63</v>
      </c>
      <c r="J62">
        <f>BYPL_EOD!AC62+BYPL_EOD!AD62</f>
        <v>6.37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11.713408169628936</v>
      </c>
      <c r="Q62">
        <v>6.4156844402868716</v>
      </c>
      <c r="R62">
        <v>0</v>
      </c>
      <c r="S62">
        <v>2.0848456501403176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11.63</v>
      </c>
      <c r="J63">
        <f>BYPL_EOD!AC63+BYPL_EOD!AD63</f>
        <v>6.37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11.713408169628936</v>
      </c>
      <c r="Q63">
        <v>6.4156844402868716</v>
      </c>
      <c r="R63">
        <v>0</v>
      </c>
      <c r="S63">
        <v>2.0848456501403176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11.63</v>
      </c>
      <c r="J64">
        <f>BYPL_EOD!AC64+BYPL_EOD!AD64</f>
        <v>6.37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11.713408169628936</v>
      </c>
      <c r="Q64">
        <v>6.4156844402868716</v>
      </c>
      <c r="R64">
        <v>0</v>
      </c>
      <c r="S64">
        <v>2.0848456501403176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3.59</v>
      </c>
      <c r="J65">
        <f>BYPL_EOD!AC65+BYPL_EOD!AD65</f>
        <v>18.649999999999999</v>
      </c>
      <c r="K65">
        <f>MES_EOD!AC65+MES_EOD!AD65</f>
        <v>0</v>
      </c>
      <c r="L65">
        <f>NDMC_EOD!AC65+NDMC_EOD!AD65</f>
        <v>1.48</v>
      </c>
      <c r="M65">
        <f>TPDDL_EOD!AC65+TPDDL_EOD!AD65</f>
        <v>8.61</v>
      </c>
      <c r="N65">
        <f t="shared" si="0"/>
        <v>32.33</v>
      </c>
      <c r="O65" s="154">
        <f t="shared" si="1"/>
        <v>-3.0000000000001137E-2</v>
      </c>
      <c r="P65">
        <v>3.5866687287349208</v>
      </c>
      <c r="Q65">
        <v>18.63269409217445</v>
      </c>
      <c r="R65">
        <v>0</v>
      </c>
      <c r="S65">
        <v>1.4786266625425302</v>
      </c>
      <c r="T65">
        <v>8.6020105165480967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4.58</v>
      </c>
      <c r="J66">
        <f>BYPL_EOD!AC66+BYPL_EOD!AD66</f>
        <v>14.67</v>
      </c>
      <c r="K66">
        <f>MES_EOD!AC66+MES_EOD!AD66</f>
        <v>0</v>
      </c>
      <c r="L66">
        <f>NDMC_EOD!AC66+NDMC_EOD!AD66</f>
        <v>1.9</v>
      </c>
      <c r="M66">
        <f>TPDDL_EOD!AC66+TPDDL_EOD!AD66</f>
        <v>11</v>
      </c>
      <c r="N66">
        <f t="shared" si="0"/>
        <v>32.15</v>
      </c>
      <c r="O66" s="154">
        <f t="shared" si="1"/>
        <v>0.14999999999999858</v>
      </c>
      <c r="P66">
        <v>4.6013685847589425</v>
      </c>
      <c r="Q66">
        <v>14.738444790046655</v>
      </c>
      <c r="R66">
        <v>0</v>
      </c>
      <c r="S66">
        <v>1.908864696734059</v>
      </c>
      <c r="T66">
        <v>11.051321928460341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11.63</v>
      </c>
      <c r="J67">
        <f>BYPL_EOD!AC67+BYPL_EOD!AD67</f>
        <v>6.37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11.713408169628936</v>
      </c>
      <c r="Q67">
        <v>6.4156844402868716</v>
      </c>
      <c r="R67">
        <v>0</v>
      </c>
      <c r="S67">
        <v>2.0848456501403176</v>
      </c>
      <c r="T67">
        <v>12.086061739943872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11.63</v>
      </c>
      <c r="J68">
        <f>BYPL_EOD!AC68+BYPL_EOD!AD68</f>
        <v>6.37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0.22999999999999687</v>
      </c>
      <c r="P68">
        <v>11.713408169628936</v>
      </c>
      <c r="Q68">
        <v>6.4156844402868716</v>
      </c>
      <c r="R68">
        <v>0</v>
      </c>
      <c r="S68">
        <v>2.0848456501403176</v>
      </c>
      <c r="T68">
        <v>12.086061739943872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11.63</v>
      </c>
      <c r="J69">
        <f>BYPL_EOD!AC69+BYPL_EOD!AD69</f>
        <v>6.37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0.22999999999999687</v>
      </c>
      <c r="P69">
        <v>11.713408169628936</v>
      </c>
      <c r="Q69">
        <v>6.4156844402868716</v>
      </c>
      <c r="R69">
        <v>0</v>
      </c>
      <c r="S69">
        <v>2.0848456501403176</v>
      </c>
      <c r="T69">
        <v>12.086061739943872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11.63</v>
      </c>
      <c r="J70">
        <f>BYPL_EOD!AC70+BYPL_EOD!AD70</f>
        <v>6.37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32.07</v>
      </c>
      <c r="O70" s="154">
        <f t="shared" si="7"/>
        <v>0.22999999999999687</v>
      </c>
      <c r="P70">
        <v>11.713408169628936</v>
      </c>
      <c r="Q70">
        <v>6.4156844402868716</v>
      </c>
      <c r="R70">
        <v>0</v>
      </c>
      <c r="S70">
        <v>2.0848456501403176</v>
      </c>
      <c r="T70">
        <v>12.086061739943872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11.63</v>
      </c>
      <c r="J71">
        <f>BYPL_EOD!AC71+BYPL_EOD!AD71</f>
        <v>6.37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0.22999999999999687</v>
      </c>
      <c r="P71">
        <v>11.713408169628936</v>
      </c>
      <c r="Q71">
        <v>6.4156844402868716</v>
      </c>
      <c r="R71">
        <v>0</v>
      </c>
      <c r="S71">
        <v>2.0848456501403176</v>
      </c>
      <c r="T71">
        <v>12.086061739943872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3.24</v>
      </c>
      <c r="J72">
        <f>BYPL_EOD!AC72+BYPL_EOD!AD72</f>
        <v>20.059999999999999</v>
      </c>
      <c r="K72">
        <f>MES_EOD!AC72+MES_EOD!AD72</f>
        <v>0</v>
      </c>
      <c r="L72">
        <f>NDMC_EOD!AC72+NDMC_EOD!AD72</f>
        <v>1.34</v>
      </c>
      <c r="M72">
        <f>TPDDL_EOD!AC72+TPDDL_EOD!AD72</f>
        <v>7.76</v>
      </c>
      <c r="N72">
        <f t="shared" si="6"/>
        <v>32.4</v>
      </c>
      <c r="O72" s="154">
        <f t="shared" si="7"/>
        <v>-0.10000000000000142</v>
      </c>
      <c r="P72">
        <v>3.23</v>
      </c>
      <c r="Q72">
        <v>19.998086419753083</v>
      </c>
      <c r="R72">
        <v>0</v>
      </c>
      <c r="S72">
        <v>1.3358641975308643</v>
      </c>
      <c r="T72">
        <v>7.7360493827160486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3.24</v>
      </c>
      <c r="J73">
        <f>BYPL_EOD!AC73+BYPL_EOD!AD73</f>
        <v>20.059999999999999</v>
      </c>
      <c r="K73">
        <f>MES_EOD!AC73+MES_EOD!AD73</f>
        <v>0</v>
      </c>
      <c r="L73">
        <f>NDMC_EOD!AC73+NDMC_EOD!AD73</f>
        <v>1.34</v>
      </c>
      <c r="M73">
        <f>TPDDL_EOD!AC73+TPDDL_EOD!AD73</f>
        <v>7.76</v>
      </c>
      <c r="N73">
        <f t="shared" si="6"/>
        <v>32.4</v>
      </c>
      <c r="O73" s="154">
        <f t="shared" si="7"/>
        <v>-0.10000000000000142</v>
      </c>
      <c r="P73">
        <v>3.23</v>
      </c>
      <c r="Q73">
        <v>19.998086419753083</v>
      </c>
      <c r="R73">
        <v>0</v>
      </c>
      <c r="S73">
        <v>1.3358641975308643</v>
      </c>
      <c r="T73">
        <v>7.7360493827160486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3.24</v>
      </c>
      <c r="J74">
        <f>BYPL_EOD!AC74+BYPL_EOD!AD74</f>
        <v>20.059999999999999</v>
      </c>
      <c r="K74">
        <f>MES_EOD!AC74+MES_EOD!AD74</f>
        <v>0</v>
      </c>
      <c r="L74">
        <f>NDMC_EOD!AC74+NDMC_EOD!AD74</f>
        <v>1.34</v>
      </c>
      <c r="M74">
        <f>TPDDL_EOD!AC74+TPDDL_EOD!AD74</f>
        <v>7.76</v>
      </c>
      <c r="N74">
        <f t="shared" si="6"/>
        <v>32.4</v>
      </c>
      <c r="O74" s="154">
        <f t="shared" si="7"/>
        <v>-0.10000000000000142</v>
      </c>
      <c r="P74">
        <v>3.23</v>
      </c>
      <c r="Q74">
        <v>19.998086419753083</v>
      </c>
      <c r="R74">
        <v>0</v>
      </c>
      <c r="S74">
        <v>1.3358641975308643</v>
      </c>
      <c r="T74">
        <v>7.7360493827160486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4.34</v>
      </c>
      <c r="J75">
        <f>BYPL_EOD!AC75+BYPL_EOD!AD75</f>
        <v>15.63</v>
      </c>
      <c r="K75">
        <f>MES_EOD!AC75+MES_EOD!AD75</f>
        <v>0</v>
      </c>
      <c r="L75">
        <f>NDMC_EOD!AC75+NDMC_EOD!AD75</f>
        <v>1.8</v>
      </c>
      <c r="M75">
        <f>TPDDL_EOD!AC75+TPDDL_EOD!AD75</f>
        <v>10.42</v>
      </c>
      <c r="N75">
        <f t="shared" si="6"/>
        <v>32.19</v>
      </c>
      <c r="O75" s="154">
        <f t="shared" si="7"/>
        <v>0.41000000000000369</v>
      </c>
      <c r="P75">
        <v>4.3952780366573476</v>
      </c>
      <c r="Q75">
        <v>15.829077353215286</v>
      </c>
      <c r="R75">
        <v>0</v>
      </c>
      <c r="S75">
        <v>1.8229263746505129</v>
      </c>
      <c r="T75">
        <v>10.552718235476858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3.24</v>
      </c>
      <c r="J76">
        <f>BYPL_EOD!AC76+BYPL_EOD!AD76</f>
        <v>20.059999999999999</v>
      </c>
      <c r="K76">
        <f>MES_EOD!AC76+MES_EOD!AD76</f>
        <v>0</v>
      </c>
      <c r="L76">
        <f>NDMC_EOD!AC76+NDMC_EOD!AD76</f>
        <v>1.34</v>
      </c>
      <c r="M76">
        <f>TPDDL_EOD!AC76+TPDDL_EOD!AD76</f>
        <v>7.76</v>
      </c>
      <c r="N76">
        <f t="shared" si="6"/>
        <v>32.4</v>
      </c>
      <c r="O76" s="154">
        <f t="shared" si="7"/>
        <v>0.20000000000000284</v>
      </c>
      <c r="P76">
        <v>3.3359664761601877</v>
      </c>
      <c r="Q76">
        <v>20.059999999999999</v>
      </c>
      <c r="R76">
        <v>0</v>
      </c>
      <c r="S76">
        <v>1.3550208164891886</v>
      </c>
      <c r="T76">
        <v>7.8490127073506253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3.24</v>
      </c>
      <c r="J77">
        <f>BYPL_EOD!AC77+BYPL_EOD!AD77</f>
        <v>20.059999999999999</v>
      </c>
      <c r="K77">
        <f>MES_EOD!AC77+MES_EOD!AD77</f>
        <v>0</v>
      </c>
      <c r="L77">
        <f>NDMC_EOD!AC77+NDMC_EOD!AD77</f>
        <v>1.34</v>
      </c>
      <c r="M77">
        <f>TPDDL_EOD!AC77+TPDDL_EOD!AD77</f>
        <v>7.76</v>
      </c>
      <c r="N77">
        <f t="shared" si="6"/>
        <v>32.4</v>
      </c>
      <c r="O77" s="154">
        <f t="shared" si="7"/>
        <v>0.20000000000000284</v>
      </c>
      <c r="P77">
        <v>3.3359664761601877</v>
      </c>
      <c r="Q77">
        <v>20.059999999999999</v>
      </c>
      <c r="R77">
        <v>0</v>
      </c>
      <c r="S77">
        <v>1.3550208164891886</v>
      </c>
      <c r="T77">
        <v>7.8490127073506253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3.24</v>
      </c>
      <c r="J78">
        <f>BYPL_EOD!AC78+BYPL_EOD!AD78</f>
        <v>20.059999999999999</v>
      </c>
      <c r="K78">
        <f>MES_EOD!AC78+MES_EOD!AD78</f>
        <v>0</v>
      </c>
      <c r="L78">
        <f>NDMC_EOD!AC78+NDMC_EOD!AD78</f>
        <v>1.34</v>
      </c>
      <c r="M78">
        <f>TPDDL_EOD!AC78+TPDDL_EOD!AD78</f>
        <v>7.76</v>
      </c>
      <c r="N78">
        <f t="shared" si="6"/>
        <v>32.4</v>
      </c>
      <c r="O78" s="154">
        <f t="shared" si="7"/>
        <v>0.20000000000000284</v>
      </c>
      <c r="P78">
        <v>3.3359664761601877</v>
      </c>
      <c r="Q78">
        <v>20.059999999999999</v>
      </c>
      <c r="R78">
        <v>0</v>
      </c>
      <c r="S78">
        <v>1.3550208164891886</v>
      </c>
      <c r="T78">
        <v>7.8490127073506253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11.63</v>
      </c>
      <c r="J79">
        <f>BYPL_EOD!AC79+BYPL_EOD!AD79</f>
        <v>6.37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32.07</v>
      </c>
      <c r="O79" s="154">
        <f t="shared" si="7"/>
        <v>0.53000000000000114</v>
      </c>
      <c r="P79">
        <v>11.822201434362334</v>
      </c>
      <c r="Q79">
        <v>6.475272840661054</v>
      </c>
      <c r="R79">
        <v>0</v>
      </c>
      <c r="S79">
        <v>2.1042095416276894</v>
      </c>
      <c r="T79">
        <v>12.198316183348926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3.24</v>
      </c>
      <c r="J80">
        <f>BYPL_EOD!AC80+BYPL_EOD!AD80</f>
        <v>20.059999999999999</v>
      </c>
      <c r="K80">
        <f>MES_EOD!AC80+MES_EOD!AD80</f>
        <v>0</v>
      </c>
      <c r="L80">
        <f>NDMC_EOD!AC80+NDMC_EOD!AD80</f>
        <v>1.34</v>
      </c>
      <c r="M80">
        <f>TPDDL_EOD!AC80+TPDDL_EOD!AD80</f>
        <v>7.76</v>
      </c>
      <c r="N80">
        <f t="shared" si="6"/>
        <v>32.4</v>
      </c>
      <c r="O80" s="154">
        <f t="shared" si="7"/>
        <v>0.20000000000000284</v>
      </c>
      <c r="P80">
        <v>3.3359664761601877</v>
      </c>
      <c r="Q80">
        <v>20.059999999999999</v>
      </c>
      <c r="R80">
        <v>0</v>
      </c>
      <c r="S80">
        <v>1.3550208164891886</v>
      </c>
      <c r="T80">
        <v>7.8490127073506253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3.24</v>
      </c>
      <c r="J81">
        <f>BYPL_EOD!AC81+BYPL_EOD!AD81</f>
        <v>20.059999999999999</v>
      </c>
      <c r="K81">
        <f>MES_EOD!AC81+MES_EOD!AD81</f>
        <v>0</v>
      </c>
      <c r="L81">
        <f>NDMC_EOD!AC81+NDMC_EOD!AD81</f>
        <v>1.34</v>
      </c>
      <c r="M81">
        <f>TPDDL_EOD!AC81+TPDDL_EOD!AD81</f>
        <v>7.76</v>
      </c>
      <c r="N81">
        <f t="shared" si="6"/>
        <v>32.4</v>
      </c>
      <c r="O81" s="154">
        <f t="shared" si="7"/>
        <v>0.20000000000000284</v>
      </c>
      <c r="P81">
        <v>3.3359664761601877</v>
      </c>
      <c r="Q81">
        <v>20.059999999999999</v>
      </c>
      <c r="R81">
        <v>0</v>
      </c>
      <c r="S81">
        <v>1.3550208164891886</v>
      </c>
      <c r="T81">
        <v>7.8490127073506253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12.28</v>
      </c>
      <c r="J82">
        <f>BYPL_EOD!AC82+BYPL_EOD!AD82</f>
        <v>6.72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12.476806773510734</v>
      </c>
      <c r="Q82">
        <v>6.8276988206833984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12.28</v>
      </c>
      <c r="J83">
        <f>BYPL_EOD!AC83+BYPL_EOD!AD83</f>
        <v>6.72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12.476806773510734</v>
      </c>
      <c r="Q83">
        <v>6.8276988206833984</v>
      </c>
      <c r="R83">
        <v>0</v>
      </c>
      <c r="S83">
        <v>2.1031750831569398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12.28</v>
      </c>
      <c r="J84">
        <f>BYPL_EOD!AC84+BYPL_EOD!AD84</f>
        <v>6.72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12.476806773510734</v>
      </c>
      <c r="Q84">
        <v>6.8276988206833984</v>
      </c>
      <c r="R84">
        <v>0</v>
      </c>
      <c r="S84">
        <v>2.1031750831569398</v>
      </c>
      <c r="T84">
        <v>12.192319322648927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12.28</v>
      </c>
      <c r="J85">
        <f>BYPL_EOD!AC85+BYPL_EOD!AD85</f>
        <v>6.72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12.476806773510734</v>
      </c>
      <c r="Q85">
        <v>6.8276988206833984</v>
      </c>
      <c r="R85">
        <v>0</v>
      </c>
      <c r="S85">
        <v>2.1031750831569398</v>
      </c>
      <c r="T85">
        <v>12.192319322648927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12.28</v>
      </c>
      <c r="J86">
        <f>BYPL_EOD!AC86+BYPL_EOD!AD86</f>
        <v>6.72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12.476806773510734</v>
      </c>
      <c r="Q86">
        <v>6.8276988206833984</v>
      </c>
      <c r="R86">
        <v>0</v>
      </c>
      <c r="S86">
        <v>2.1031750831569398</v>
      </c>
      <c r="T86">
        <v>12.192319322648927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12.28</v>
      </c>
      <c r="J87">
        <f>BYPL_EOD!AC87+BYPL_EOD!AD87</f>
        <v>6.72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33.07</v>
      </c>
      <c r="O87" s="154">
        <f t="shared" si="7"/>
        <v>0.53000000000000114</v>
      </c>
      <c r="P87">
        <v>12.476806773510734</v>
      </c>
      <c r="Q87">
        <v>6.8276988206833984</v>
      </c>
      <c r="R87">
        <v>0</v>
      </c>
      <c r="S87">
        <v>2.1031750831569398</v>
      </c>
      <c r="T87">
        <v>12.192319322648927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12.28</v>
      </c>
      <c r="J88">
        <f>BYPL_EOD!AC88+BYPL_EOD!AD88</f>
        <v>6.72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33.07</v>
      </c>
      <c r="O88" s="154">
        <f t="shared" si="7"/>
        <v>0.53000000000000114</v>
      </c>
      <c r="P88">
        <v>12.476806773510734</v>
      </c>
      <c r="Q88">
        <v>6.8276988206833984</v>
      </c>
      <c r="R88">
        <v>0</v>
      </c>
      <c r="S88">
        <v>2.1031750831569398</v>
      </c>
      <c r="T88">
        <v>12.192319322648927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12.28</v>
      </c>
      <c r="J89">
        <f>BYPL_EOD!AC89+BYPL_EOD!AD89</f>
        <v>6.72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33.07</v>
      </c>
      <c r="O89" s="154">
        <f t="shared" si="7"/>
        <v>0.53000000000000114</v>
      </c>
      <c r="P89">
        <v>12.476806773510734</v>
      </c>
      <c r="Q89">
        <v>6.8276988206833984</v>
      </c>
      <c r="R89">
        <v>0</v>
      </c>
      <c r="S89">
        <v>2.1031750831569398</v>
      </c>
      <c r="T89">
        <v>12.192319322648927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12.28</v>
      </c>
      <c r="J90">
        <f>BYPL_EOD!AC90+BYPL_EOD!AD90</f>
        <v>6.72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33.07</v>
      </c>
      <c r="O90" s="154">
        <f t="shared" si="7"/>
        <v>0.53000000000000114</v>
      </c>
      <c r="P90">
        <v>12.476806773510734</v>
      </c>
      <c r="Q90">
        <v>6.8276988206833984</v>
      </c>
      <c r="R90">
        <v>0</v>
      </c>
      <c r="S90">
        <v>2.1031750831569398</v>
      </c>
      <c r="T90">
        <v>12.192319322648927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12.28</v>
      </c>
      <c r="J91">
        <f>BYPL_EOD!AC91+BYPL_EOD!AD91</f>
        <v>6.72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33.07</v>
      </c>
      <c r="O91" s="154">
        <f t="shared" si="7"/>
        <v>0.53000000000000114</v>
      </c>
      <c r="P91">
        <v>12.476806773510734</v>
      </c>
      <c r="Q91">
        <v>6.8276988206833984</v>
      </c>
      <c r="R91">
        <v>0</v>
      </c>
      <c r="S91">
        <v>2.1031750831569398</v>
      </c>
      <c r="T91">
        <v>12.192319322648927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12.28</v>
      </c>
      <c r="J92">
        <f>BYPL_EOD!AC92+BYPL_EOD!AD92</f>
        <v>6.72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33.07</v>
      </c>
      <c r="O92" s="154">
        <f t="shared" si="7"/>
        <v>0.53000000000000114</v>
      </c>
      <c r="P92">
        <v>12.476806773510734</v>
      </c>
      <c r="Q92">
        <v>6.8276988206833984</v>
      </c>
      <c r="R92">
        <v>0</v>
      </c>
      <c r="S92">
        <v>2.1031750831569398</v>
      </c>
      <c r="T92">
        <v>12.192319322648927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12.28</v>
      </c>
      <c r="J93">
        <f>BYPL_EOD!AC93+BYPL_EOD!AD93</f>
        <v>6.72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33.07</v>
      </c>
      <c r="O93" s="154">
        <f t="shared" si="7"/>
        <v>0.53000000000000114</v>
      </c>
      <c r="P93">
        <v>12.476806773510734</v>
      </c>
      <c r="Q93">
        <v>6.8276988206833984</v>
      </c>
      <c r="R93">
        <v>0</v>
      </c>
      <c r="S93">
        <v>2.1031750831569398</v>
      </c>
      <c r="T93">
        <v>12.192319322648927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12.28</v>
      </c>
      <c r="J94">
        <f>BYPL_EOD!AC94+BYPL_EOD!AD94</f>
        <v>6.72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33.07</v>
      </c>
      <c r="O94" s="154">
        <f t="shared" si="7"/>
        <v>0.53000000000000114</v>
      </c>
      <c r="P94">
        <v>12.476806773510734</v>
      </c>
      <c r="Q94">
        <v>6.8276988206833984</v>
      </c>
      <c r="R94">
        <v>0</v>
      </c>
      <c r="S94">
        <v>2.1031750831569398</v>
      </c>
      <c r="T94">
        <v>12.192319322648927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12.28</v>
      </c>
      <c r="J95">
        <f>BYPL_EOD!AC95+BYPL_EOD!AD95</f>
        <v>6.72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33.07</v>
      </c>
      <c r="O95" s="154">
        <f t="shared" si="7"/>
        <v>0.53000000000000114</v>
      </c>
      <c r="P95">
        <v>12.476806773510734</v>
      </c>
      <c r="Q95">
        <v>6.8276988206833984</v>
      </c>
      <c r="R95">
        <v>0</v>
      </c>
      <c r="S95">
        <v>2.1031750831569398</v>
      </c>
      <c r="T95">
        <v>12.192319322648927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12.28</v>
      </c>
      <c r="J96">
        <f>BYPL_EOD!AC96+BYPL_EOD!AD96</f>
        <v>6.72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33.07</v>
      </c>
      <c r="O96" s="154">
        <f t="shared" si="7"/>
        <v>0.53000000000000114</v>
      </c>
      <c r="P96">
        <v>12.476806773510734</v>
      </c>
      <c r="Q96">
        <v>6.8276988206833984</v>
      </c>
      <c r="R96">
        <v>0</v>
      </c>
      <c r="S96">
        <v>2.1031750831569398</v>
      </c>
      <c r="T96">
        <v>12.192319322648927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12.28</v>
      </c>
      <c r="J97">
        <f>BYPL_EOD!AC97+BYPL_EOD!AD97</f>
        <v>6.72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33.07</v>
      </c>
      <c r="O97" s="154">
        <f t="shared" si="7"/>
        <v>0.53000000000000114</v>
      </c>
      <c r="P97">
        <v>12.476806773510734</v>
      </c>
      <c r="Q97">
        <v>6.8276988206833984</v>
      </c>
      <c r="R97">
        <v>0</v>
      </c>
      <c r="S97">
        <v>2.1031750831569398</v>
      </c>
      <c r="T97">
        <v>12.192319322648927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12.28</v>
      </c>
      <c r="J98">
        <f>BYPL_EOD!AC98+BYPL_EOD!AD98</f>
        <v>6.72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33.07</v>
      </c>
      <c r="O98" s="154">
        <f t="shared" si="7"/>
        <v>0.53000000000000114</v>
      </c>
      <c r="P98">
        <v>12.476806773510734</v>
      </c>
      <c r="Q98">
        <v>6.8276988206833984</v>
      </c>
      <c r="R98">
        <v>0</v>
      </c>
      <c r="S98">
        <v>2.1031750831569398</v>
      </c>
      <c r="T98">
        <v>12.192319322648927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0.80619999999999969</v>
      </c>
      <c r="E99" s="156">
        <f t="shared" si="12"/>
        <v>0</v>
      </c>
      <c r="F99" s="156">
        <f t="shared" si="12"/>
        <v>2.016</v>
      </c>
      <c r="G99" s="156">
        <f t="shared" si="12"/>
        <v>0.80619999999999969</v>
      </c>
      <c r="H99" s="156"/>
      <c r="I99" s="156">
        <f t="shared" si="12"/>
        <v>0.25371999999999972</v>
      </c>
      <c r="J99" s="156">
        <f t="shared" si="12"/>
        <v>0.22669500000000012</v>
      </c>
      <c r="K99" s="156">
        <f t="shared" si="12"/>
        <v>0</v>
      </c>
      <c r="L99" s="156">
        <f t="shared" si="12"/>
        <v>4.6657499999999935E-2</v>
      </c>
      <c r="M99" s="156">
        <f t="shared" si="12"/>
        <v>0.27046500000000001</v>
      </c>
      <c r="N99" s="156">
        <f t="shared" si="12"/>
        <v>0.79753750000000079</v>
      </c>
      <c r="O99" s="156">
        <f t="shared" si="12"/>
        <v>8.6625000000000018E-3</v>
      </c>
      <c r="P99" s="156">
        <f t="shared" si="12"/>
        <v>0.25700160048520237</v>
      </c>
      <c r="Q99" s="156">
        <f t="shared" si="12"/>
        <v>0.22835854331554981</v>
      </c>
      <c r="R99" s="156">
        <f t="shared" si="12"/>
        <v>0</v>
      </c>
      <c r="S99" s="156">
        <f t="shared" si="12"/>
        <v>4.7203547264576935E-2</v>
      </c>
      <c r="T99" s="156">
        <f t="shared" si="12"/>
        <v>0.27363630893467045</v>
      </c>
      <c r="U99" s="156">
        <f t="shared" si="12"/>
        <v>0.80619999999999969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44851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-2.4000000000000004</v>
      </c>
      <c r="E3">
        <f>BAWANA!AM3</f>
        <v>0</v>
      </c>
      <c r="F3">
        <f>(B3+C3)*0.8</f>
        <v>256</v>
      </c>
      <c r="G3">
        <f>(D3+E3)</f>
        <v>-2.4000000000000004</v>
      </c>
      <c r="H3" s="154"/>
      <c r="I3">
        <f>BRPL_EOD!AK3+BRPL_EOD!AL3</f>
        <v>-0.93</v>
      </c>
      <c r="J3">
        <f>BYPL_EOD!AK3+BYPL_EOD!AL3</f>
        <v>-0.54</v>
      </c>
      <c r="K3">
        <f>MES_EOD!AK3+MES_EOD!AL3</f>
        <v>-0.05</v>
      </c>
      <c r="L3">
        <f>NDMC_EOD!AK3+NDMC_EOD!AL3</f>
        <v>-0.22</v>
      </c>
      <c r="M3">
        <f>TPDDL_EOD!AK3+TPDDL_EOD!AL3</f>
        <v>-0.65</v>
      </c>
      <c r="N3">
        <f t="shared" ref="N3:N66" si="0">SUM(I3:M3)</f>
        <v>-2.39</v>
      </c>
      <c r="O3" s="154">
        <f t="shared" ref="O3:O66" si="1">G3-N3</f>
        <v>-1.0000000000000231E-2</v>
      </c>
      <c r="P3">
        <v>-0.93389121338912151</v>
      </c>
      <c r="Q3">
        <v>-0.54225941422594148</v>
      </c>
      <c r="R3">
        <v>-5.0209205020920508E-2</v>
      </c>
      <c r="S3">
        <v>-0.22092050209205022</v>
      </c>
      <c r="T3">
        <v>-0.65271966527196656</v>
      </c>
      <c r="U3" s="156">
        <f t="shared" ref="U3:U66" si="2">SUM(P3:T3)</f>
        <v>-2.4000000000000004</v>
      </c>
      <c r="V3" s="154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-2.4000000000000004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-2.4000000000000004</v>
      </c>
      <c r="H4" s="154"/>
      <c r="I4">
        <f>BRPL_EOD!AK4+BRPL_EOD!AL4</f>
        <v>-0.93</v>
      </c>
      <c r="J4">
        <f>BYPL_EOD!AK4+BYPL_EOD!AL4</f>
        <v>-0.54</v>
      </c>
      <c r="K4">
        <f>MES_EOD!AK4+MES_EOD!AL4</f>
        <v>-0.05</v>
      </c>
      <c r="L4">
        <f>NDMC_EOD!AK4+NDMC_EOD!AL4</f>
        <v>-0.22</v>
      </c>
      <c r="M4">
        <f>TPDDL_EOD!AK4+TPDDL_EOD!AL4</f>
        <v>-0.65</v>
      </c>
      <c r="N4">
        <f t="shared" si="0"/>
        <v>-2.39</v>
      </c>
      <c r="O4" s="154">
        <f t="shared" si="1"/>
        <v>-1.0000000000000231E-2</v>
      </c>
      <c r="P4">
        <v>-0.93389121338912151</v>
      </c>
      <c r="Q4">
        <v>-0.54225941422594148</v>
      </c>
      <c r="R4">
        <v>-5.0209205020920508E-2</v>
      </c>
      <c r="S4">
        <v>-0.22092050209205022</v>
      </c>
      <c r="T4">
        <v>-0.65271966527196656</v>
      </c>
      <c r="U4" s="156">
        <f t="shared" si="2"/>
        <v>-2.4000000000000004</v>
      </c>
      <c r="V4" s="154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-2.4000000000000004</v>
      </c>
      <c r="E5">
        <f>BAWANA!AM5</f>
        <v>0</v>
      </c>
      <c r="F5">
        <f t="shared" si="4"/>
        <v>256</v>
      </c>
      <c r="G5">
        <f t="shared" si="5"/>
        <v>-2.4000000000000004</v>
      </c>
      <c r="H5" s="154"/>
      <c r="I5">
        <f>BRPL_EOD!AK5+BRPL_EOD!AL5</f>
        <v>-0.93</v>
      </c>
      <c r="J5">
        <f>BYPL_EOD!AK5+BYPL_EOD!AL5</f>
        <v>-0.54</v>
      </c>
      <c r="K5">
        <f>MES_EOD!AK5+MES_EOD!AL5</f>
        <v>-0.05</v>
      </c>
      <c r="L5">
        <f>NDMC_EOD!AK5+NDMC_EOD!AL5</f>
        <v>-0.22</v>
      </c>
      <c r="M5">
        <f>TPDDL_EOD!AK5+TPDDL_EOD!AL5</f>
        <v>-0.65</v>
      </c>
      <c r="N5">
        <f t="shared" si="0"/>
        <v>-2.39</v>
      </c>
      <c r="O5" s="154">
        <f t="shared" si="1"/>
        <v>-1.0000000000000231E-2</v>
      </c>
      <c r="P5">
        <v>-0.93389121338912151</v>
      </c>
      <c r="Q5">
        <v>-0.54225941422594148</v>
      </c>
      <c r="R5">
        <v>-5.0209205020920508E-2</v>
      </c>
      <c r="S5">
        <v>-0.22092050209205022</v>
      </c>
      <c r="T5">
        <v>-0.65271966527196656</v>
      </c>
      <c r="U5" s="156">
        <f t="shared" si="2"/>
        <v>-2.4000000000000004</v>
      </c>
      <c r="V5" s="154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-2.4000000000000004</v>
      </c>
      <c r="E6">
        <f>BAWANA!AM6</f>
        <v>0</v>
      </c>
      <c r="F6">
        <f t="shared" si="4"/>
        <v>256</v>
      </c>
      <c r="G6">
        <f t="shared" si="5"/>
        <v>-2.4000000000000004</v>
      </c>
      <c r="H6" s="154"/>
      <c r="I6">
        <f>BRPL_EOD!AK6+BRPL_EOD!AL6</f>
        <v>-0.93</v>
      </c>
      <c r="J6">
        <f>BYPL_EOD!AK6+BYPL_EOD!AL6</f>
        <v>-0.54</v>
      </c>
      <c r="K6">
        <f>MES_EOD!AK6+MES_EOD!AL6</f>
        <v>-0.05</v>
      </c>
      <c r="L6">
        <f>NDMC_EOD!AK6+NDMC_EOD!AL6</f>
        <v>-0.22</v>
      </c>
      <c r="M6">
        <f>TPDDL_EOD!AK6+TPDDL_EOD!AL6</f>
        <v>-0.65</v>
      </c>
      <c r="N6">
        <f t="shared" si="0"/>
        <v>-2.39</v>
      </c>
      <c r="O6" s="154">
        <f t="shared" si="1"/>
        <v>-1.0000000000000231E-2</v>
      </c>
      <c r="P6">
        <v>-0.93389121338912151</v>
      </c>
      <c r="Q6">
        <v>-0.54225941422594148</v>
      </c>
      <c r="R6">
        <v>-5.0209205020920508E-2</v>
      </c>
      <c r="S6">
        <v>-0.22092050209205022</v>
      </c>
      <c r="T6">
        <v>-0.65271966527196656</v>
      </c>
      <c r="U6" s="156">
        <f t="shared" si="2"/>
        <v>-2.4000000000000004</v>
      </c>
      <c r="V6" s="154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-2.4000000000000004</v>
      </c>
      <c r="E7">
        <f>BAWANA!AM7</f>
        <v>0</v>
      </c>
      <c r="F7">
        <f t="shared" si="4"/>
        <v>256</v>
      </c>
      <c r="G7">
        <f t="shared" si="5"/>
        <v>-2.4000000000000004</v>
      </c>
      <c r="H7" s="154"/>
      <c r="I7">
        <f>BRPL_EOD!AK7+BRPL_EOD!AL7</f>
        <v>-0.93</v>
      </c>
      <c r="J7">
        <f>BYPL_EOD!AK7+BYPL_EOD!AL7</f>
        <v>-0.54</v>
      </c>
      <c r="K7">
        <f>MES_EOD!AK7+MES_EOD!AL7</f>
        <v>-0.05</v>
      </c>
      <c r="L7">
        <f>NDMC_EOD!AK7+NDMC_EOD!AL7</f>
        <v>-0.22</v>
      </c>
      <c r="M7">
        <f>TPDDL_EOD!AK7+TPDDL_EOD!AL7</f>
        <v>-0.65</v>
      </c>
      <c r="N7">
        <f t="shared" si="0"/>
        <v>-2.39</v>
      </c>
      <c r="O7" s="154">
        <f t="shared" si="1"/>
        <v>-1.0000000000000231E-2</v>
      </c>
      <c r="P7">
        <v>-0.93389121338912151</v>
      </c>
      <c r="Q7">
        <v>-0.54225941422594148</v>
      </c>
      <c r="R7">
        <v>-5.0209205020920508E-2</v>
      </c>
      <c r="S7">
        <v>-0.22092050209205022</v>
      </c>
      <c r="T7">
        <v>-0.65271966527196656</v>
      </c>
      <c r="U7" s="156">
        <f t="shared" si="2"/>
        <v>-2.4000000000000004</v>
      </c>
      <c r="V7" s="154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-2.4000000000000004</v>
      </c>
      <c r="E8">
        <f>BAWANA!AM8</f>
        <v>0</v>
      </c>
      <c r="F8">
        <f t="shared" si="4"/>
        <v>256</v>
      </c>
      <c r="G8">
        <f t="shared" si="5"/>
        <v>-2.4000000000000004</v>
      </c>
      <c r="H8" s="154"/>
      <c r="I8">
        <f>BRPL_EOD!AK8+BRPL_EOD!AL8</f>
        <v>-0.93</v>
      </c>
      <c r="J8">
        <f>BYPL_EOD!AK8+BYPL_EOD!AL8</f>
        <v>-0.54</v>
      </c>
      <c r="K8">
        <f>MES_EOD!AK8+MES_EOD!AL8</f>
        <v>-0.05</v>
      </c>
      <c r="L8">
        <f>NDMC_EOD!AK8+NDMC_EOD!AL8</f>
        <v>-0.22</v>
      </c>
      <c r="M8">
        <f>TPDDL_EOD!AK8+TPDDL_EOD!AL8</f>
        <v>-0.65</v>
      </c>
      <c r="N8">
        <f t="shared" si="0"/>
        <v>-2.39</v>
      </c>
      <c r="O8" s="154">
        <f t="shared" si="1"/>
        <v>-1.0000000000000231E-2</v>
      </c>
      <c r="P8">
        <v>-0.93389121338912151</v>
      </c>
      <c r="Q8">
        <v>-0.54225941422594148</v>
      </c>
      <c r="R8">
        <v>-5.0209205020920508E-2</v>
      </c>
      <c r="S8">
        <v>-0.22092050209205022</v>
      </c>
      <c r="T8">
        <v>-0.65271966527196656</v>
      </c>
      <c r="U8" s="156">
        <f t="shared" si="2"/>
        <v>-2.4000000000000004</v>
      </c>
      <c r="V8" s="154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-2.4000000000000004</v>
      </c>
      <c r="E9">
        <f>BAWANA!AM9</f>
        <v>0</v>
      </c>
      <c r="F9">
        <f t="shared" si="4"/>
        <v>256</v>
      </c>
      <c r="G9">
        <f t="shared" si="5"/>
        <v>-2.4000000000000004</v>
      </c>
      <c r="H9" s="154"/>
      <c r="I9">
        <f>BRPL_EOD!AK9+BRPL_EOD!AL9</f>
        <v>-0.93</v>
      </c>
      <c r="J9">
        <f>BYPL_EOD!AK9+BYPL_EOD!AL9</f>
        <v>-0.54</v>
      </c>
      <c r="K9">
        <f>MES_EOD!AK9+MES_EOD!AL9</f>
        <v>-0.05</v>
      </c>
      <c r="L9">
        <f>NDMC_EOD!AK9+NDMC_EOD!AL9</f>
        <v>-0.22</v>
      </c>
      <c r="M9">
        <f>TPDDL_EOD!AK9+TPDDL_EOD!AL9</f>
        <v>-0.65</v>
      </c>
      <c r="N9">
        <f t="shared" si="0"/>
        <v>-2.39</v>
      </c>
      <c r="O9" s="154">
        <f t="shared" si="1"/>
        <v>-1.0000000000000231E-2</v>
      </c>
      <c r="P9">
        <v>-0.93389121338912151</v>
      </c>
      <c r="Q9">
        <v>-0.54225941422594148</v>
      </c>
      <c r="R9">
        <v>-5.0209205020920508E-2</v>
      </c>
      <c r="S9">
        <v>-0.22092050209205022</v>
      </c>
      <c r="T9">
        <v>-0.65271966527196656</v>
      </c>
      <c r="U9" s="156">
        <f t="shared" si="2"/>
        <v>-2.4000000000000004</v>
      </c>
      <c r="V9" s="154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-2.4000000000000004</v>
      </c>
      <c r="E10">
        <f>BAWANA!AM10</f>
        <v>0</v>
      </c>
      <c r="F10">
        <f t="shared" si="4"/>
        <v>256</v>
      </c>
      <c r="G10">
        <f t="shared" si="5"/>
        <v>-2.4000000000000004</v>
      </c>
      <c r="H10" s="154"/>
      <c r="I10">
        <f>BRPL_EOD!AK10+BRPL_EOD!AL10</f>
        <v>-0.93</v>
      </c>
      <c r="J10">
        <f>BYPL_EOD!AK10+BYPL_EOD!AL10</f>
        <v>-0.54</v>
      </c>
      <c r="K10">
        <f>MES_EOD!AK10+MES_EOD!AL10</f>
        <v>-0.05</v>
      </c>
      <c r="L10">
        <f>NDMC_EOD!AK10+NDMC_EOD!AL10</f>
        <v>-0.22</v>
      </c>
      <c r="M10">
        <f>TPDDL_EOD!AK10+TPDDL_EOD!AL10</f>
        <v>-0.65</v>
      </c>
      <c r="N10">
        <f t="shared" si="0"/>
        <v>-2.39</v>
      </c>
      <c r="O10" s="154">
        <f t="shared" si="1"/>
        <v>-1.0000000000000231E-2</v>
      </c>
      <c r="P10">
        <v>-0.93389121338912151</v>
      </c>
      <c r="Q10">
        <v>-0.54225941422594148</v>
      </c>
      <c r="R10">
        <v>-5.0209205020920508E-2</v>
      </c>
      <c r="S10">
        <v>-0.22092050209205022</v>
      </c>
      <c r="T10">
        <v>-0.65271966527196656</v>
      </c>
      <c r="U10" s="156">
        <f t="shared" si="2"/>
        <v>-2.4000000000000004</v>
      </c>
      <c r="V10" s="154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-2.4000000000000004</v>
      </c>
      <c r="E11">
        <f>BAWANA!AM11</f>
        <v>0</v>
      </c>
      <c r="F11">
        <f t="shared" si="4"/>
        <v>256</v>
      </c>
      <c r="G11">
        <f t="shared" si="5"/>
        <v>-2.4000000000000004</v>
      </c>
      <c r="H11" s="154"/>
      <c r="I11">
        <f>BRPL_EOD!AK11+BRPL_EOD!AL11</f>
        <v>-0.93</v>
      </c>
      <c r="J11">
        <f>BYPL_EOD!AK11+BYPL_EOD!AL11</f>
        <v>-0.54</v>
      </c>
      <c r="K11">
        <f>MES_EOD!AK11+MES_EOD!AL11</f>
        <v>-0.05</v>
      </c>
      <c r="L11">
        <f>NDMC_EOD!AK11+NDMC_EOD!AL11</f>
        <v>-0.22</v>
      </c>
      <c r="M11">
        <f>TPDDL_EOD!AK11+TPDDL_EOD!AL11</f>
        <v>-0.65</v>
      </c>
      <c r="N11">
        <f t="shared" si="0"/>
        <v>-2.39</v>
      </c>
      <c r="O11" s="154">
        <f t="shared" si="1"/>
        <v>-1.0000000000000231E-2</v>
      </c>
      <c r="P11">
        <v>-0.93389121338912151</v>
      </c>
      <c r="Q11">
        <v>-0.54225941422594148</v>
      </c>
      <c r="R11">
        <v>-5.0209205020920508E-2</v>
      </c>
      <c r="S11">
        <v>-0.22092050209205022</v>
      </c>
      <c r="T11">
        <v>-0.65271966527196656</v>
      </c>
      <c r="U11" s="156">
        <f t="shared" si="2"/>
        <v>-2.4000000000000004</v>
      </c>
      <c r="V11" s="154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-2.4000000000000004</v>
      </c>
      <c r="E12">
        <f>BAWANA!AM12</f>
        <v>0</v>
      </c>
      <c r="F12">
        <f t="shared" si="4"/>
        <v>256</v>
      </c>
      <c r="G12">
        <f t="shared" si="5"/>
        <v>-2.4000000000000004</v>
      </c>
      <c r="H12" s="154"/>
      <c r="I12">
        <f>BRPL_EOD!AK12+BRPL_EOD!AL12</f>
        <v>-0.93</v>
      </c>
      <c r="J12">
        <f>BYPL_EOD!AK12+BYPL_EOD!AL12</f>
        <v>-0.54</v>
      </c>
      <c r="K12">
        <f>MES_EOD!AK12+MES_EOD!AL12</f>
        <v>-0.05</v>
      </c>
      <c r="L12">
        <f>NDMC_EOD!AK12+NDMC_EOD!AL12</f>
        <v>-0.22</v>
      </c>
      <c r="M12">
        <f>TPDDL_EOD!AK12+TPDDL_EOD!AL12</f>
        <v>-0.65</v>
      </c>
      <c r="N12">
        <f t="shared" si="0"/>
        <v>-2.39</v>
      </c>
      <c r="O12" s="154">
        <f t="shared" si="1"/>
        <v>-1.0000000000000231E-2</v>
      </c>
      <c r="P12">
        <v>-0.93389121338912151</v>
      </c>
      <c r="Q12">
        <v>-0.54225941422594148</v>
      </c>
      <c r="R12">
        <v>-5.0209205020920508E-2</v>
      </c>
      <c r="S12">
        <v>-0.22092050209205022</v>
      </c>
      <c r="T12">
        <v>-0.65271966527196656</v>
      </c>
      <c r="U12" s="156">
        <f t="shared" si="2"/>
        <v>-2.4000000000000004</v>
      </c>
      <c r="V12" s="154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-2.4000000000000004</v>
      </c>
      <c r="E13">
        <f>BAWANA!AM13</f>
        <v>0</v>
      </c>
      <c r="F13">
        <f t="shared" si="4"/>
        <v>256</v>
      </c>
      <c r="G13">
        <f t="shared" si="5"/>
        <v>-2.4000000000000004</v>
      </c>
      <c r="H13" s="154"/>
      <c r="I13">
        <f>BRPL_EOD!AK13+BRPL_EOD!AL13</f>
        <v>-0.93</v>
      </c>
      <c r="J13">
        <f>BYPL_EOD!AK13+BYPL_EOD!AL13</f>
        <v>-0.54</v>
      </c>
      <c r="K13">
        <f>MES_EOD!AK13+MES_EOD!AL13</f>
        <v>-0.05</v>
      </c>
      <c r="L13">
        <f>NDMC_EOD!AK13+NDMC_EOD!AL13</f>
        <v>-0.22</v>
      </c>
      <c r="M13">
        <f>TPDDL_EOD!AK13+TPDDL_EOD!AL13</f>
        <v>-0.65</v>
      </c>
      <c r="N13">
        <f t="shared" si="0"/>
        <v>-2.39</v>
      </c>
      <c r="O13" s="154">
        <f t="shared" si="1"/>
        <v>-1.0000000000000231E-2</v>
      </c>
      <c r="P13">
        <v>-0.93389121338912151</v>
      </c>
      <c r="Q13">
        <v>-0.54225941422594148</v>
      </c>
      <c r="R13">
        <v>-5.0209205020920508E-2</v>
      </c>
      <c r="S13">
        <v>-0.22092050209205022</v>
      </c>
      <c r="T13">
        <v>-0.65271966527196656</v>
      </c>
      <c r="U13" s="156">
        <f t="shared" si="2"/>
        <v>-2.4000000000000004</v>
      </c>
      <c r="V13" s="154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-2.4000000000000004</v>
      </c>
      <c r="E14">
        <f>BAWANA!AM14</f>
        <v>0</v>
      </c>
      <c r="F14">
        <f t="shared" si="4"/>
        <v>256</v>
      </c>
      <c r="G14">
        <f t="shared" si="5"/>
        <v>-2.4000000000000004</v>
      </c>
      <c r="H14" s="154"/>
      <c r="I14">
        <f>BRPL_EOD!AK14+BRPL_EOD!AL14</f>
        <v>-0.93</v>
      </c>
      <c r="J14">
        <f>BYPL_EOD!AK14+BYPL_EOD!AL14</f>
        <v>-0.54</v>
      </c>
      <c r="K14">
        <f>MES_EOD!AK14+MES_EOD!AL14</f>
        <v>-0.05</v>
      </c>
      <c r="L14">
        <f>NDMC_EOD!AK14+NDMC_EOD!AL14</f>
        <v>-0.22</v>
      </c>
      <c r="M14">
        <f>TPDDL_EOD!AK14+TPDDL_EOD!AL14</f>
        <v>-0.65</v>
      </c>
      <c r="N14">
        <f t="shared" si="0"/>
        <v>-2.39</v>
      </c>
      <c r="O14" s="154">
        <f t="shared" si="1"/>
        <v>-1.0000000000000231E-2</v>
      </c>
      <c r="P14">
        <v>-0.93389121338912151</v>
      </c>
      <c r="Q14">
        <v>-0.54225941422594148</v>
      </c>
      <c r="R14">
        <v>-5.0209205020920508E-2</v>
      </c>
      <c r="S14">
        <v>-0.22092050209205022</v>
      </c>
      <c r="T14">
        <v>-0.65271966527196656</v>
      </c>
      <c r="U14" s="156">
        <f t="shared" si="2"/>
        <v>-2.4000000000000004</v>
      </c>
      <c r="V14" s="154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-2.4000000000000004</v>
      </c>
      <c r="E15">
        <f>BAWANA!AM15</f>
        <v>0</v>
      </c>
      <c r="F15">
        <f t="shared" si="4"/>
        <v>256</v>
      </c>
      <c r="G15">
        <f t="shared" si="5"/>
        <v>-2.4000000000000004</v>
      </c>
      <c r="H15" s="154"/>
      <c r="I15">
        <f>BRPL_EOD!AK15+BRPL_EOD!AL15</f>
        <v>-0.93</v>
      </c>
      <c r="J15">
        <f>BYPL_EOD!AK15+BYPL_EOD!AL15</f>
        <v>-0.54</v>
      </c>
      <c r="K15">
        <f>MES_EOD!AK15+MES_EOD!AL15</f>
        <v>-0.05</v>
      </c>
      <c r="L15">
        <f>NDMC_EOD!AK15+NDMC_EOD!AL15</f>
        <v>-0.22</v>
      </c>
      <c r="M15">
        <f>TPDDL_EOD!AK15+TPDDL_EOD!AL15</f>
        <v>-0.65</v>
      </c>
      <c r="N15">
        <f t="shared" si="0"/>
        <v>-2.39</v>
      </c>
      <c r="O15" s="154">
        <f t="shared" si="1"/>
        <v>-1.0000000000000231E-2</v>
      </c>
      <c r="P15">
        <v>-0.93389121338912151</v>
      </c>
      <c r="Q15">
        <v>-0.54225941422594148</v>
      </c>
      <c r="R15">
        <v>-5.0209205020920508E-2</v>
      </c>
      <c r="S15">
        <v>-0.22092050209205022</v>
      </c>
      <c r="T15">
        <v>-0.65271966527196656</v>
      </c>
      <c r="U15" s="156">
        <f t="shared" si="2"/>
        <v>-2.4000000000000004</v>
      </c>
      <c r="V15" s="154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-2.4000000000000004</v>
      </c>
      <c r="E16">
        <f>BAWANA!AM16</f>
        <v>0</v>
      </c>
      <c r="F16">
        <f t="shared" si="4"/>
        <v>256</v>
      </c>
      <c r="G16">
        <f t="shared" si="5"/>
        <v>-2.4000000000000004</v>
      </c>
      <c r="H16" s="154"/>
      <c r="I16">
        <f>BRPL_EOD!AK16+BRPL_EOD!AL16</f>
        <v>-0.93</v>
      </c>
      <c r="J16">
        <f>BYPL_EOD!AK16+BYPL_EOD!AL16</f>
        <v>-0.54</v>
      </c>
      <c r="K16">
        <f>MES_EOD!AK16+MES_EOD!AL16</f>
        <v>-0.05</v>
      </c>
      <c r="L16">
        <f>NDMC_EOD!AK16+NDMC_EOD!AL16</f>
        <v>-0.22</v>
      </c>
      <c r="M16">
        <f>TPDDL_EOD!AK16+TPDDL_EOD!AL16</f>
        <v>-0.65</v>
      </c>
      <c r="N16">
        <f t="shared" si="0"/>
        <v>-2.39</v>
      </c>
      <c r="O16" s="154">
        <f t="shared" si="1"/>
        <v>-1.0000000000000231E-2</v>
      </c>
      <c r="P16">
        <v>-0.93389121338912151</v>
      </c>
      <c r="Q16">
        <v>-0.54225941422594148</v>
      </c>
      <c r="R16">
        <v>-5.0209205020920508E-2</v>
      </c>
      <c r="S16">
        <v>-0.22092050209205022</v>
      </c>
      <c r="T16">
        <v>-0.65271966527196656</v>
      </c>
      <c r="U16" s="156">
        <f t="shared" si="2"/>
        <v>-2.4000000000000004</v>
      </c>
      <c r="V16" s="154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-2.4000000000000004</v>
      </c>
      <c r="E17">
        <f>BAWANA!AM17</f>
        <v>0</v>
      </c>
      <c r="F17">
        <f t="shared" si="4"/>
        <v>256</v>
      </c>
      <c r="G17">
        <f t="shared" si="5"/>
        <v>-2.4000000000000004</v>
      </c>
      <c r="H17" s="154"/>
      <c r="I17">
        <f>BRPL_EOD!AK17+BRPL_EOD!AL17</f>
        <v>-0.93</v>
      </c>
      <c r="J17">
        <f>BYPL_EOD!AK17+BYPL_EOD!AL17</f>
        <v>-0.54</v>
      </c>
      <c r="K17">
        <f>MES_EOD!AK17+MES_EOD!AL17</f>
        <v>-0.05</v>
      </c>
      <c r="L17">
        <f>NDMC_EOD!AK17+NDMC_EOD!AL17</f>
        <v>-0.22</v>
      </c>
      <c r="M17">
        <f>TPDDL_EOD!AK17+TPDDL_EOD!AL17</f>
        <v>-0.65</v>
      </c>
      <c r="N17">
        <f t="shared" si="0"/>
        <v>-2.39</v>
      </c>
      <c r="O17" s="154">
        <f t="shared" si="1"/>
        <v>-1.0000000000000231E-2</v>
      </c>
      <c r="P17">
        <v>-0.93389121338912151</v>
      </c>
      <c r="Q17">
        <v>-0.54225941422594148</v>
      </c>
      <c r="R17">
        <v>-5.0209205020920508E-2</v>
      </c>
      <c r="S17">
        <v>-0.22092050209205022</v>
      </c>
      <c r="T17">
        <v>-0.65271966527196656</v>
      </c>
      <c r="U17" s="156">
        <f t="shared" si="2"/>
        <v>-2.4000000000000004</v>
      </c>
      <c r="V17" s="154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-2.4000000000000004</v>
      </c>
      <c r="E18">
        <f>BAWANA!AM18</f>
        <v>0</v>
      </c>
      <c r="F18">
        <f t="shared" si="4"/>
        <v>256</v>
      </c>
      <c r="G18">
        <f t="shared" si="5"/>
        <v>-2.4000000000000004</v>
      </c>
      <c r="H18" s="154"/>
      <c r="I18">
        <f>BRPL_EOD!AK18+BRPL_EOD!AL18</f>
        <v>-0.93</v>
      </c>
      <c r="J18">
        <f>BYPL_EOD!AK18+BYPL_EOD!AL18</f>
        <v>-0.54</v>
      </c>
      <c r="K18">
        <f>MES_EOD!AK18+MES_EOD!AL18</f>
        <v>-0.05</v>
      </c>
      <c r="L18">
        <f>NDMC_EOD!AK18+NDMC_EOD!AL18</f>
        <v>-0.22</v>
      </c>
      <c r="M18">
        <f>TPDDL_EOD!AK18+TPDDL_EOD!AL18</f>
        <v>-0.65</v>
      </c>
      <c r="N18">
        <f t="shared" si="0"/>
        <v>-2.39</v>
      </c>
      <c r="O18" s="154">
        <f t="shared" si="1"/>
        <v>-1.0000000000000231E-2</v>
      </c>
      <c r="P18">
        <v>-0.93389121338912151</v>
      </c>
      <c r="Q18">
        <v>-0.54225941422594148</v>
      </c>
      <c r="R18">
        <v>-5.0209205020920508E-2</v>
      </c>
      <c r="S18">
        <v>-0.22092050209205022</v>
      </c>
      <c r="T18">
        <v>-0.65271966527196656</v>
      </c>
      <c r="U18" s="156">
        <f t="shared" si="2"/>
        <v>-2.4000000000000004</v>
      </c>
      <c r="V18" s="154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-2.4000000000000004</v>
      </c>
      <c r="E19">
        <f>BAWANA!AM19</f>
        <v>0</v>
      </c>
      <c r="F19">
        <f t="shared" si="4"/>
        <v>256</v>
      </c>
      <c r="G19">
        <f t="shared" si="5"/>
        <v>-2.4000000000000004</v>
      </c>
      <c r="H19" s="154"/>
      <c r="I19">
        <f>BRPL_EOD!AK19+BRPL_EOD!AL19</f>
        <v>-0.93</v>
      </c>
      <c r="J19">
        <f>BYPL_EOD!AK19+BYPL_EOD!AL19</f>
        <v>-0.54</v>
      </c>
      <c r="K19">
        <f>MES_EOD!AK19+MES_EOD!AL19</f>
        <v>-0.05</v>
      </c>
      <c r="L19">
        <f>NDMC_EOD!AK19+NDMC_EOD!AL19</f>
        <v>-0.22</v>
      </c>
      <c r="M19">
        <f>TPDDL_EOD!AK19+TPDDL_EOD!AL19</f>
        <v>-0.65</v>
      </c>
      <c r="N19">
        <f t="shared" si="0"/>
        <v>-2.39</v>
      </c>
      <c r="O19" s="154">
        <f t="shared" si="1"/>
        <v>-1.0000000000000231E-2</v>
      </c>
      <c r="P19">
        <v>-0.93389121338912151</v>
      </c>
      <c r="Q19">
        <v>-0.54225941422594148</v>
      </c>
      <c r="R19">
        <v>-5.0209205020920508E-2</v>
      </c>
      <c r="S19">
        <v>-0.22092050209205022</v>
      </c>
      <c r="T19">
        <v>-0.65271966527196656</v>
      </c>
      <c r="U19" s="156">
        <f t="shared" si="2"/>
        <v>-2.4000000000000004</v>
      </c>
      <c r="V19" s="154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-2.4000000000000004</v>
      </c>
      <c r="E20">
        <f>BAWANA!AM20</f>
        <v>0</v>
      </c>
      <c r="F20">
        <f t="shared" si="4"/>
        <v>256</v>
      </c>
      <c r="G20">
        <f t="shared" si="5"/>
        <v>-2.4000000000000004</v>
      </c>
      <c r="H20" s="154"/>
      <c r="I20">
        <f>BRPL_EOD!AK20+BRPL_EOD!AL20</f>
        <v>-0.93</v>
      </c>
      <c r="J20">
        <f>BYPL_EOD!AK20+BYPL_EOD!AL20</f>
        <v>-0.54</v>
      </c>
      <c r="K20">
        <f>MES_EOD!AK20+MES_EOD!AL20</f>
        <v>-0.05</v>
      </c>
      <c r="L20">
        <f>NDMC_EOD!AK20+NDMC_EOD!AL20</f>
        <v>-0.22</v>
      </c>
      <c r="M20">
        <f>TPDDL_EOD!AK20+TPDDL_EOD!AL20</f>
        <v>-0.65</v>
      </c>
      <c r="N20">
        <f t="shared" si="0"/>
        <v>-2.39</v>
      </c>
      <c r="O20" s="154">
        <f t="shared" si="1"/>
        <v>-1.0000000000000231E-2</v>
      </c>
      <c r="P20">
        <v>-0.93389121338912151</v>
      </c>
      <c r="Q20">
        <v>-0.54225941422594148</v>
      </c>
      <c r="R20">
        <v>-5.0209205020920508E-2</v>
      </c>
      <c r="S20">
        <v>-0.22092050209205022</v>
      </c>
      <c r="T20">
        <v>-0.65271966527196656</v>
      </c>
      <c r="U20" s="156">
        <f t="shared" si="2"/>
        <v>-2.4000000000000004</v>
      </c>
      <c r="V20" s="154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-2.4000000000000004</v>
      </c>
      <c r="E21">
        <f>BAWANA!AM21</f>
        <v>0</v>
      </c>
      <c r="F21">
        <f t="shared" si="4"/>
        <v>256</v>
      </c>
      <c r="G21">
        <f t="shared" si="5"/>
        <v>-2.4000000000000004</v>
      </c>
      <c r="H21" s="154"/>
      <c r="I21">
        <f>BRPL_EOD!AK21+BRPL_EOD!AL21</f>
        <v>-0.93</v>
      </c>
      <c r="J21">
        <f>BYPL_EOD!AK21+BYPL_EOD!AL21</f>
        <v>-0.54</v>
      </c>
      <c r="K21">
        <f>MES_EOD!AK21+MES_EOD!AL21</f>
        <v>-0.05</v>
      </c>
      <c r="L21">
        <f>NDMC_EOD!AK21+NDMC_EOD!AL21</f>
        <v>-0.22</v>
      </c>
      <c r="M21">
        <f>TPDDL_EOD!AK21+TPDDL_EOD!AL21</f>
        <v>-0.65</v>
      </c>
      <c r="N21">
        <f t="shared" si="0"/>
        <v>-2.39</v>
      </c>
      <c r="O21" s="154">
        <f t="shared" si="1"/>
        <v>-1.0000000000000231E-2</v>
      </c>
      <c r="P21">
        <v>-0.93389121338912151</v>
      </c>
      <c r="Q21">
        <v>-0.54225941422594148</v>
      </c>
      <c r="R21">
        <v>-5.0209205020920508E-2</v>
      </c>
      <c r="S21">
        <v>-0.22092050209205022</v>
      </c>
      <c r="T21">
        <v>-0.65271966527196656</v>
      </c>
      <c r="U21" s="156">
        <f t="shared" si="2"/>
        <v>-2.4000000000000004</v>
      </c>
      <c r="V21" s="154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-2.4000000000000004</v>
      </c>
      <c r="E22">
        <f>BAWANA!AM22</f>
        <v>0</v>
      </c>
      <c r="F22">
        <f t="shared" si="4"/>
        <v>256</v>
      </c>
      <c r="G22">
        <f t="shared" si="5"/>
        <v>-2.4000000000000004</v>
      </c>
      <c r="H22" s="154"/>
      <c r="I22">
        <f>BRPL_EOD!AK22+BRPL_EOD!AL22</f>
        <v>-0.93</v>
      </c>
      <c r="J22">
        <f>BYPL_EOD!AK22+BYPL_EOD!AL22</f>
        <v>-0.54</v>
      </c>
      <c r="K22">
        <f>MES_EOD!AK22+MES_EOD!AL22</f>
        <v>-0.05</v>
      </c>
      <c r="L22">
        <f>NDMC_EOD!AK22+NDMC_EOD!AL22</f>
        <v>-0.22</v>
      </c>
      <c r="M22">
        <f>TPDDL_EOD!AK22+TPDDL_EOD!AL22</f>
        <v>-0.65</v>
      </c>
      <c r="N22">
        <f t="shared" si="0"/>
        <v>-2.39</v>
      </c>
      <c r="O22" s="154">
        <f t="shared" si="1"/>
        <v>-1.0000000000000231E-2</v>
      </c>
      <c r="P22">
        <v>-0.93389121338912151</v>
      </c>
      <c r="Q22">
        <v>-0.54225941422594148</v>
      </c>
      <c r="R22">
        <v>-5.0209205020920508E-2</v>
      </c>
      <c r="S22">
        <v>-0.22092050209205022</v>
      </c>
      <c r="T22">
        <v>-0.65271966527196656</v>
      </c>
      <c r="U22" s="156">
        <f t="shared" si="2"/>
        <v>-2.4000000000000004</v>
      </c>
      <c r="V22" s="154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-2.4000000000000004</v>
      </c>
      <c r="E23">
        <f>BAWANA!AM23</f>
        <v>0</v>
      </c>
      <c r="F23">
        <f t="shared" si="4"/>
        <v>256</v>
      </c>
      <c r="G23">
        <f t="shared" si="5"/>
        <v>-2.4000000000000004</v>
      </c>
      <c r="H23" s="154"/>
      <c r="I23">
        <f>BRPL_EOD!AK23+BRPL_EOD!AL23</f>
        <v>-0.93</v>
      </c>
      <c r="J23">
        <f>BYPL_EOD!AK23+BYPL_EOD!AL23</f>
        <v>-0.54</v>
      </c>
      <c r="K23">
        <f>MES_EOD!AK23+MES_EOD!AL23</f>
        <v>-0.05</v>
      </c>
      <c r="L23">
        <f>NDMC_EOD!AK23+NDMC_EOD!AL23</f>
        <v>-0.22</v>
      </c>
      <c r="M23">
        <f>TPDDL_EOD!AK23+TPDDL_EOD!AL23</f>
        <v>-0.65</v>
      </c>
      <c r="N23">
        <f t="shared" si="0"/>
        <v>-2.39</v>
      </c>
      <c r="O23" s="154">
        <f t="shared" si="1"/>
        <v>-1.0000000000000231E-2</v>
      </c>
      <c r="P23">
        <v>-0.93389121338912151</v>
      </c>
      <c r="Q23">
        <v>-0.54225941422594148</v>
      </c>
      <c r="R23">
        <v>-5.0209205020920508E-2</v>
      </c>
      <c r="S23">
        <v>-0.22092050209205022</v>
      </c>
      <c r="T23">
        <v>-0.65271966527196656</v>
      </c>
      <c r="U23" s="156">
        <f t="shared" si="2"/>
        <v>-2.4000000000000004</v>
      </c>
      <c r="V23" s="154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-2.4000000000000004</v>
      </c>
      <c r="E24">
        <f>BAWANA!AM24</f>
        <v>0</v>
      </c>
      <c r="F24">
        <f t="shared" si="4"/>
        <v>256</v>
      </c>
      <c r="G24">
        <f t="shared" si="5"/>
        <v>-2.4000000000000004</v>
      </c>
      <c r="H24" s="154"/>
      <c r="I24">
        <f>BRPL_EOD!AK24+BRPL_EOD!AL24</f>
        <v>-0.93</v>
      </c>
      <c r="J24">
        <f>BYPL_EOD!AK24+BYPL_EOD!AL24</f>
        <v>-0.54</v>
      </c>
      <c r="K24">
        <f>MES_EOD!AK24+MES_EOD!AL24</f>
        <v>-0.05</v>
      </c>
      <c r="L24">
        <f>NDMC_EOD!AK24+NDMC_EOD!AL24</f>
        <v>-0.22</v>
      </c>
      <c r="M24">
        <f>TPDDL_EOD!AK24+TPDDL_EOD!AL24</f>
        <v>-0.65</v>
      </c>
      <c r="N24">
        <f t="shared" si="0"/>
        <v>-2.39</v>
      </c>
      <c r="O24" s="154">
        <f t="shared" si="1"/>
        <v>-1.0000000000000231E-2</v>
      </c>
      <c r="P24">
        <v>-0.93389121338912151</v>
      </c>
      <c r="Q24">
        <v>-0.54225941422594148</v>
      </c>
      <c r="R24">
        <v>-5.0209205020920508E-2</v>
      </c>
      <c r="S24">
        <v>-0.22092050209205022</v>
      </c>
      <c r="T24">
        <v>-0.65271966527196656</v>
      </c>
      <c r="U24" s="156">
        <f t="shared" si="2"/>
        <v>-2.4000000000000004</v>
      </c>
      <c r="V24" s="154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-2.4000000000000004</v>
      </c>
      <c r="E25">
        <f>BAWANA!AM25</f>
        <v>0</v>
      </c>
      <c r="F25">
        <f t="shared" si="4"/>
        <v>256</v>
      </c>
      <c r="G25">
        <f t="shared" si="5"/>
        <v>-2.4000000000000004</v>
      </c>
      <c r="H25" s="154"/>
      <c r="I25">
        <f>BRPL_EOD!AK25+BRPL_EOD!AL25</f>
        <v>-0.93</v>
      </c>
      <c r="J25">
        <f>BYPL_EOD!AK25+BYPL_EOD!AL25</f>
        <v>-0.54</v>
      </c>
      <c r="K25">
        <f>MES_EOD!AK25+MES_EOD!AL25</f>
        <v>-0.05</v>
      </c>
      <c r="L25">
        <f>NDMC_EOD!AK25+NDMC_EOD!AL25</f>
        <v>-0.22</v>
      </c>
      <c r="M25">
        <f>TPDDL_EOD!AK25+TPDDL_EOD!AL25</f>
        <v>-0.65</v>
      </c>
      <c r="N25">
        <f t="shared" si="0"/>
        <v>-2.39</v>
      </c>
      <c r="O25" s="154">
        <f t="shared" si="1"/>
        <v>-1.0000000000000231E-2</v>
      </c>
      <c r="P25">
        <v>-0.93389121338912151</v>
      </c>
      <c r="Q25">
        <v>-0.54225941422594148</v>
      </c>
      <c r="R25">
        <v>-5.0209205020920508E-2</v>
      </c>
      <c r="S25">
        <v>-0.22092050209205022</v>
      </c>
      <c r="T25">
        <v>-0.65271966527196656</v>
      </c>
      <c r="U25" s="156">
        <f t="shared" si="2"/>
        <v>-2.4000000000000004</v>
      </c>
      <c r="V25" s="154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-2.4000000000000004</v>
      </c>
      <c r="E26">
        <f>BAWANA!AM26</f>
        <v>0</v>
      </c>
      <c r="F26">
        <f t="shared" si="4"/>
        <v>256</v>
      </c>
      <c r="G26">
        <f t="shared" si="5"/>
        <v>-2.4000000000000004</v>
      </c>
      <c r="H26" s="154"/>
      <c r="I26">
        <f>BRPL_EOD!AK26+BRPL_EOD!AL26</f>
        <v>-0.93</v>
      </c>
      <c r="J26">
        <f>BYPL_EOD!AK26+BYPL_EOD!AL26</f>
        <v>-0.54</v>
      </c>
      <c r="K26">
        <f>MES_EOD!AK26+MES_EOD!AL26</f>
        <v>-0.05</v>
      </c>
      <c r="L26">
        <f>NDMC_EOD!AK26+NDMC_EOD!AL26</f>
        <v>-0.22</v>
      </c>
      <c r="M26">
        <f>TPDDL_EOD!AK26+TPDDL_EOD!AL26</f>
        <v>-0.65</v>
      </c>
      <c r="N26">
        <f t="shared" si="0"/>
        <v>-2.39</v>
      </c>
      <c r="O26" s="154">
        <f t="shared" si="1"/>
        <v>-1.0000000000000231E-2</v>
      </c>
      <c r="P26">
        <v>-0.93389121338912151</v>
      </c>
      <c r="Q26">
        <v>-0.54225941422594148</v>
      </c>
      <c r="R26">
        <v>-5.0209205020920508E-2</v>
      </c>
      <c r="S26">
        <v>-0.22092050209205022</v>
      </c>
      <c r="T26">
        <v>-0.65271966527196656</v>
      </c>
      <c r="U26" s="156">
        <f t="shared" si="2"/>
        <v>-2.4000000000000004</v>
      </c>
      <c r="V26" s="154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-2.4000000000000004</v>
      </c>
      <c r="E27">
        <f>BAWANA!AM27</f>
        <v>0</v>
      </c>
      <c r="F27">
        <f t="shared" si="4"/>
        <v>256</v>
      </c>
      <c r="G27">
        <f t="shared" si="5"/>
        <v>-2.4000000000000004</v>
      </c>
      <c r="H27" s="154"/>
      <c r="I27">
        <f>BRPL_EOD!AK27+BRPL_EOD!AL27</f>
        <v>-0.93</v>
      </c>
      <c r="J27">
        <f>BYPL_EOD!AK27+BYPL_EOD!AL27</f>
        <v>-0.54</v>
      </c>
      <c r="K27">
        <f>MES_EOD!AK27+MES_EOD!AL27</f>
        <v>-0.05</v>
      </c>
      <c r="L27">
        <f>NDMC_EOD!AK27+NDMC_EOD!AL27</f>
        <v>-0.22</v>
      </c>
      <c r="M27">
        <f>TPDDL_EOD!AK27+TPDDL_EOD!AL27</f>
        <v>-0.65</v>
      </c>
      <c r="N27">
        <f t="shared" si="0"/>
        <v>-2.39</v>
      </c>
      <c r="O27" s="154">
        <f t="shared" si="1"/>
        <v>-1.0000000000000231E-2</v>
      </c>
      <c r="P27">
        <v>-0.93389121338912151</v>
      </c>
      <c r="Q27">
        <v>-0.54225941422594148</v>
      </c>
      <c r="R27">
        <v>-5.0209205020920508E-2</v>
      </c>
      <c r="S27">
        <v>-0.22092050209205022</v>
      </c>
      <c r="T27">
        <v>-0.65271966527196656</v>
      </c>
      <c r="U27" s="156">
        <f t="shared" si="2"/>
        <v>-2.4000000000000004</v>
      </c>
      <c r="V27" s="154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-2.4000000000000004</v>
      </c>
      <c r="E28">
        <f>BAWANA!AM28</f>
        <v>0</v>
      </c>
      <c r="F28">
        <f t="shared" si="4"/>
        <v>256</v>
      </c>
      <c r="G28">
        <f t="shared" si="5"/>
        <v>-2.4000000000000004</v>
      </c>
      <c r="H28" s="154"/>
      <c r="I28">
        <f>BRPL_EOD!AK28+BRPL_EOD!AL28</f>
        <v>-0.93</v>
      </c>
      <c r="J28">
        <f>BYPL_EOD!AK28+BYPL_EOD!AL28</f>
        <v>-0.54</v>
      </c>
      <c r="K28">
        <f>MES_EOD!AK28+MES_EOD!AL28</f>
        <v>-0.05</v>
      </c>
      <c r="L28">
        <f>NDMC_EOD!AK28+NDMC_EOD!AL28</f>
        <v>-0.22</v>
      </c>
      <c r="M28">
        <f>TPDDL_EOD!AK28+TPDDL_EOD!AL28</f>
        <v>-0.65</v>
      </c>
      <c r="N28">
        <f t="shared" si="0"/>
        <v>-2.39</v>
      </c>
      <c r="O28" s="154">
        <f t="shared" si="1"/>
        <v>-1.0000000000000231E-2</v>
      </c>
      <c r="P28">
        <v>-0.93389121338912151</v>
      </c>
      <c r="Q28">
        <v>-0.54225941422594148</v>
      </c>
      <c r="R28">
        <v>-5.0209205020920508E-2</v>
      </c>
      <c r="S28">
        <v>-0.22092050209205022</v>
      </c>
      <c r="T28">
        <v>-0.65271966527196656</v>
      </c>
      <c r="U28" s="156">
        <f t="shared" si="2"/>
        <v>-2.4000000000000004</v>
      </c>
      <c r="V28" s="154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-2.4000000000000004</v>
      </c>
      <c r="E29">
        <f>BAWANA!AM29</f>
        <v>0</v>
      </c>
      <c r="F29">
        <f t="shared" si="4"/>
        <v>256</v>
      </c>
      <c r="G29">
        <f t="shared" si="5"/>
        <v>-2.4000000000000004</v>
      </c>
      <c r="H29" s="154"/>
      <c r="I29">
        <f>BRPL_EOD!AK29+BRPL_EOD!AL29</f>
        <v>-0.93</v>
      </c>
      <c r="J29">
        <f>BYPL_EOD!AK29+BYPL_EOD!AL29</f>
        <v>-0.54</v>
      </c>
      <c r="K29">
        <f>MES_EOD!AK29+MES_EOD!AL29</f>
        <v>-0.05</v>
      </c>
      <c r="L29">
        <f>NDMC_EOD!AK29+NDMC_EOD!AL29</f>
        <v>-0.22</v>
      </c>
      <c r="M29">
        <f>TPDDL_EOD!AK29+TPDDL_EOD!AL29</f>
        <v>-0.65</v>
      </c>
      <c r="N29">
        <f t="shared" si="0"/>
        <v>-2.39</v>
      </c>
      <c r="O29" s="154">
        <f t="shared" si="1"/>
        <v>-1.0000000000000231E-2</v>
      </c>
      <c r="P29">
        <v>-0.93389121338912151</v>
      </c>
      <c r="Q29">
        <v>-0.54225941422594148</v>
      </c>
      <c r="R29">
        <v>-5.0209205020920508E-2</v>
      </c>
      <c r="S29">
        <v>-0.22092050209205022</v>
      </c>
      <c r="T29">
        <v>-0.65271966527196656</v>
      </c>
      <c r="U29" s="156">
        <f t="shared" si="2"/>
        <v>-2.4000000000000004</v>
      </c>
      <c r="V29" s="154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-2.4000000000000004</v>
      </c>
      <c r="E30">
        <f>BAWANA!AM30</f>
        <v>0</v>
      </c>
      <c r="F30">
        <f t="shared" si="4"/>
        <v>256</v>
      </c>
      <c r="G30">
        <f t="shared" si="5"/>
        <v>-2.4000000000000004</v>
      </c>
      <c r="H30" s="154"/>
      <c r="I30">
        <f>BRPL_EOD!AK30+BRPL_EOD!AL30</f>
        <v>-0.93</v>
      </c>
      <c r="J30">
        <f>BYPL_EOD!AK30+BYPL_EOD!AL30</f>
        <v>-0.54</v>
      </c>
      <c r="K30">
        <f>MES_EOD!AK30+MES_EOD!AL30</f>
        <v>-0.05</v>
      </c>
      <c r="L30">
        <f>NDMC_EOD!AK30+NDMC_EOD!AL30</f>
        <v>-0.22</v>
      </c>
      <c r="M30">
        <f>TPDDL_EOD!AK30+TPDDL_EOD!AL30</f>
        <v>-0.65</v>
      </c>
      <c r="N30">
        <f t="shared" si="0"/>
        <v>-2.39</v>
      </c>
      <c r="O30" s="154">
        <f t="shared" si="1"/>
        <v>-1.0000000000000231E-2</v>
      </c>
      <c r="P30">
        <v>-0.93389121338912151</v>
      </c>
      <c r="Q30">
        <v>-0.54225941422594148</v>
      </c>
      <c r="R30">
        <v>-5.0209205020920508E-2</v>
      </c>
      <c r="S30">
        <v>-0.22092050209205022</v>
      </c>
      <c r="T30">
        <v>-0.65271966527196656</v>
      </c>
      <c r="U30" s="156">
        <f t="shared" si="2"/>
        <v>-2.4000000000000004</v>
      </c>
      <c r="V30" s="154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-2.4000000000000004</v>
      </c>
      <c r="E31">
        <f>BAWANA!AM31</f>
        <v>0</v>
      </c>
      <c r="F31">
        <f t="shared" si="4"/>
        <v>256</v>
      </c>
      <c r="G31">
        <f t="shared" si="5"/>
        <v>-2.4000000000000004</v>
      </c>
      <c r="H31" s="154"/>
      <c r="I31">
        <f>BRPL_EOD!AK31+BRPL_EOD!AL31</f>
        <v>-0.93</v>
      </c>
      <c r="J31">
        <f>BYPL_EOD!AK31+BYPL_EOD!AL31</f>
        <v>-0.54</v>
      </c>
      <c r="K31">
        <f>MES_EOD!AK31+MES_EOD!AL31</f>
        <v>-0.05</v>
      </c>
      <c r="L31">
        <f>NDMC_EOD!AK31+NDMC_EOD!AL31</f>
        <v>-0.22</v>
      </c>
      <c r="M31">
        <f>TPDDL_EOD!AK31+TPDDL_EOD!AL31</f>
        <v>-0.65</v>
      </c>
      <c r="N31">
        <f t="shared" si="0"/>
        <v>-2.39</v>
      </c>
      <c r="O31" s="154">
        <f t="shared" si="1"/>
        <v>-1.0000000000000231E-2</v>
      </c>
      <c r="P31">
        <v>-0.93389121338912151</v>
      </c>
      <c r="Q31">
        <v>-0.54225941422594148</v>
      </c>
      <c r="R31">
        <v>-5.0209205020920508E-2</v>
      </c>
      <c r="S31">
        <v>-0.22092050209205022</v>
      </c>
      <c r="T31">
        <v>-0.65271966527196656</v>
      </c>
      <c r="U31" s="156">
        <f t="shared" si="2"/>
        <v>-2.4000000000000004</v>
      </c>
      <c r="V31" s="154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-2.4000000000000004</v>
      </c>
      <c r="E32">
        <f>BAWANA!AM32</f>
        <v>0</v>
      </c>
      <c r="F32">
        <f t="shared" si="4"/>
        <v>256</v>
      </c>
      <c r="G32">
        <f t="shared" si="5"/>
        <v>-2.4000000000000004</v>
      </c>
      <c r="H32" s="154"/>
      <c r="I32">
        <f>BRPL_EOD!AK32+BRPL_EOD!AL32</f>
        <v>-0.93</v>
      </c>
      <c r="J32">
        <f>BYPL_EOD!AK32+BYPL_EOD!AL32</f>
        <v>-0.54</v>
      </c>
      <c r="K32">
        <f>MES_EOD!AK32+MES_EOD!AL32</f>
        <v>-0.05</v>
      </c>
      <c r="L32">
        <f>NDMC_EOD!AK32+NDMC_EOD!AL32</f>
        <v>-0.22</v>
      </c>
      <c r="M32">
        <f>TPDDL_EOD!AK32+TPDDL_EOD!AL32</f>
        <v>-0.65</v>
      </c>
      <c r="N32">
        <f t="shared" si="0"/>
        <v>-2.39</v>
      </c>
      <c r="O32" s="154">
        <f t="shared" si="1"/>
        <v>-1.0000000000000231E-2</v>
      </c>
      <c r="P32">
        <v>-0.93389121338912151</v>
      </c>
      <c r="Q32">
        <v>-0.54225941422594148</v>
      </c>
      <c r="R32">
        <v>-5.0209205020920508E-2</v>
      </c>
      <c r="S32">
        <v>-0.22092050209205022</v>
      </c>
      <c r="T32">
        <v>-0.65271966527196656</v>
      </c>
      <c r="U32" s="156">
        <f t="shared" si="2"/>
        <v>-2.4000000000000004</v>
      </c>
      <c r="V32" s="154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-2.4000000000000004</v>
      </c>
      <c r="E33">
        <f>BAWANA!AM33</f>
        <v>0</v>
      </c>
      <c r="F33">
        <f t="shared" si="4"/>
        <v>256</v>
      </c>
      <c r="G33">
        <f t="shared" si="5"/>
        <v>-2.4000000000000004</v>
      </c>
      <c r="H33" s="154"/>
      <c r="I33">
        <f>BRPL_EOD!AK33+BRPL_EOD!AL33</f>
        <v>-0.93</v>
      </c>
      <c r="J33">
        <f>BYPL_EOD!AK33+BYPL_EOD!AL33</f>
        <v>-0.54</v>
      </c>
      <c r="K33">
        <f>MES_EOD!AK33+MES_EOD!AL33</f>
        <v>-0.05</v>
      </c>
      <c r="L33">
        <f>NDMC_EOD!AK33+NDMC_EOD!AL33</f>
        <v>-0.22</v>
      </c>
      <c r="M33">
        <f>TPDDL_EOD!AK33+TPDDL_EOD!AL33</f>
        <v>-0.65</v>
      </c>
      <c r="N33">
        <f t="shared" si="0"/>
        <v>-2.39</v>
      </c>
      <c r="O33" s="154">
        <f t="shared" si="1"/>
        <v>-1.0000000000000231E-2</v>
      </c>
      <c r="P33">
        <v>-0.93389121338912151</v>
      </c>
      <c r="Q33">
        <v>-0.54225941422594148</v>
      </c>
      <c r="R33">
        <v>-5.0209205020920508E-2</v>
      </c>
      <c r="S33">
        <v>-0.22092050209205022</v>
      </c>
      <c r="T33">
        <v>-0.65271966527196656</v>
      </c>
      <c r="U33" s="156">
        <f t="shared" si="2"/>
        <v>-2.4000000000000004</v>
      </c>
      <c r="V33" s="154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-2.4000000000000004</v>
      </c>
      <c r="E34">
        <f>BAWANA!AM34</f>
        <v>0</v>
      </c>
      <c r="F34">
        <f t="shared" si="4"/>
        <v>256</v>
      </c>
      <c r="G34">
        <f t="shared" si="5"/>
        <v>-2.4000000000000004</v>
      </c>
      <c r="H34" s="154"/>
      <c r="I34">
        <f>BRPL_EOD!AK34+BRPL_EOD!AL34</f>
        <v>-0.93</v>
      </c>
      <c r="J34">
        <f>BYPL_EOD!AK34+BYPL_EOD!AL34</f>
        <v>-0.54</v>
      </c>
      <c r="K34">
        <f>MES_EOD!AK34+MES_EOD!AL34</f>
        <v>-0.05</v>
      </c>
      <c r="L34">
        <f>NDMC_EOD!AK34+NDMC_EOD!AL34</f>
        <v>-0.22</v>
      </c>
      <c r="M34">
        <f>TPDDL_EOD!AK34+TPDDL_EOD!AL34</f>
        <v>-0.65</v>
      </c>
      <c r="N34">
        <f t="shared" si="0"/>
        <v>-2.39</v>
      </c>
      <c r="O34" s="154">
        <f t="shared" si="1"/>
        <v>-1.0000000000000231E-2</v>
      </c>
      <c r="P34">
        <v>-0.93389121338912151</v>
      </c>
      <c r="Q34">
        <v>-0.54225941422594148</v>
      </c>
      <c r="R34">
        <v>-5.0209205020920508E-2</v>
      </c>
      <c r="S34">
        <v>-0.22092050209205022</v>
      </c>
      <c r="T34">
        <v>-0.65271966527196656</v>
      </c>
      <c r="U34" s="156">
        <f t="shared" si="2"/>
        <v>-2.4000000000000004</v>
      </c>
      <c r="V34" s="154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-2.4000000000000004</v>
      </c>
      <c r="E35">
        <f>BAWANA!AM35</f>
        <v>0</v>
      </c>
      <c r="F35">
        <f t="shared" si="4"/>
        <v>256</v>
      </c>
      <c r="G35">
        <f t="shared" si="5"/>
        <v>-2.4000000000000004</v>
      </c>
      <c r="H35" s="154"/>
      <c r="I35">
        <f>BRPL_EOD!AK35+BRPL_EOD!AL35</f>
        <v>-0.93</v>
      </c>
      <c r="J35">
        <f>BYPL_EOD!AK35+BYPL_EOD!AL35</f>
        <v>-0.54</v>
      </c>
      <c r="K35">
        <f>MES_EOD!AK35+MES_EOD!AL35</f>
        <v>-0.05</v>
      </c>
      <c r="L35">
        <f>NDMC_EOD!AK35+NDMC_EOD!AL35</f>
        <v>-0.22</v>
      </c>
      <c r="M35">
        <f>TPDDL_EOD!AK35+TPDDL_EOD!AL35</f>
        <v>-0.65</v>
      </c>
      <c r="N35">
        <f t="shared" si="0"/>
        <v>-2.39</v>
      </c>
      <c r="O35" s="154">
        <f t="shared" si="1"/>
        <v>-1.0000000000000231E-2</v>
      </c>
      <c r="P35">
        <v>-0.93389121338912151</v>
      </c>
      <c r="Q35">
        <v>-0.54225941422594148</v>
      </c>
      <c r="R35">
        <v>-5.0209205020920508E-2</v>
      </c>
      <c r="S35">
        <v>-0.22092050209205022</v>
      </c>
      <c r="T35">
        <v>-0.65271966527196656</v>
      </c>
      <c r="U35" s="156">
        <f t="shared" si="2"/>
        <v>-2.4000000000000004</v>
      </c>
      <c r="V35" s="154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-2.4000000000000004</v>
      </c>
      <c r="E36">
        <f>BAWANA!AM36</f>
        <v>0</v>
      </c>
      <c r="F36">
        <f t="shared" si="4"/>
        <v>256</v>
      </c>
      <c r="G36">
        <f t="shared" si="5"/>
        <v>-2.4000000000000004</v>
      </c>
      <c r="H36" s="154"/>
      <c r="I36">
        <f>BRPL_EOD!AK36+BRPL_EOD!AL36</f>
        <v>-0.93</v>
      </c>
      <c r="J36">
        <f>BYPL_EOD!AK36+BYPL_EOD!AL36</f>
        <v>-0.54</v>
      </c>
      <c r="K36">
        <f>MES_EOD!AK36+MES_EOD!AL36</f>
        <v>-0.05</v>
      </c>
      <c r="L36">
        <f>NDMC_EOD!AK36+NDMC_EOD!AL36</f>
        <v>-0.22</v>
      </c>
      <c r="M36">
        <f>TPDDL_EOD!AK36+TPDDL_EOD!AL36</f>
        <v>-0.65</v>
      </c>
      <c r="N36">
        <f t="shared" si="0"/>
        <v>-2.39</v>
      </c>
      <c r="O36" s="154">
        <f t="shared" si="1"/>
        <v>-1.0000000000000231E-2</v>
      </c>
      <c r="P36">
        <v>-0.93389121338912151</v>
      </c>
      <c r="Q36">
        <v>-0.54225941422594148</v>
      </c>
      <c r="R36">
        <v>-5.0209205020920508E-2</v>
      </c>
      <c r="S36">
        <v>-0.22092050209205022</v>
      </c>
      <c r="T36">
        <v>-0.65271966527196656</v>
      </c>
      <c r="U36" s="156">
        <f t="shared" si="2"/>
        <v>-2.4000000000000004</v>
      </c>
      <c r="V36" s="154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-2.4000000000000004</v>
      </c>
      <c r="E37">
        <f>BAWANA!AM37</f>
        <v>0</v>
      </c>
      <c r="F37">
        <f t="shared" si="4"/>
        <v>256</v>
      </c>
      <c r="G37">
        <f t="shared" si="5"/>
        <v>-2.4000000000000004</v>
      </c>
      <c r="H37" s="154"/>
      <c r="I37">
        <f>BRPL_EOD!AK37+BRPL_EOD!AL37</f>
        <v>-0.93</v>
      </c>
      <c r="J37">
        <f>BYPL_EOD!AK37+BYPL_EOD!AL37</f>
        <v>-0.54</v>
      </c>
      <c r="K37">
        <f>MES_EOD!AK37+MES_EOD!AL37</f>
        <v>-0.05</v>
      </c>
      <c r="L37">
        <f>NDMC_EOD!AK37+NDMC_EOD!AL37</f>
        <v>-0.22</v>
      </c>
      <c r="M37">
        <f>TPDDL_EOD!AK37+TPDDL_EOD!AL37</f>
        <v>-0.65</v>
      </c>
      <c r="N37">
        <f t="shared" si="0"/>
        <v>-2.39</v>
      </c>
      <c r="O37" s="154">
        <f t="shared" si="1"/>
        <v>-1.0000000000000231E-2</v>
      </c>
      <c r="P37">
        <v>-0.93389121338912151</v>
      </c>
      <c r="Q37">
        <v>-0.54225941422594148</v>
      </c>
      <c r="R37">
        <v>-5.0209205020920508E-2</v>
      </c>
      <c r="S37">
        <v>-0.22092050209205022</v>
      </c>
      <c r="T37">
        <v>-0.65271966527196656</v>
      </c>
      <c r="U37" s="156">
        <f t="shared" si="2"/>
        <v>-2.4000000000000004</v>
      </c>
      <c r="V37" s="154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-2.4000000000000004</v>
      </c>
      <c r="E38">
        <f>BAWANA!AM38</f>
        <v>0</v>
      </c>
      <c r="F38">
        <f t="shared" si="4"/>
        <v>256</v>
      </c>
      <c r="G38">
        <f t="shared" si="5"/>
        <v>-2.4000000000000004</v>
      </c>
      <c r="H38" s="154"/>
      <c r="I38">
        <f>BRPL_EOD!AK38+BRPL_EOD!AL38</f>
        <v>-0.93</v>
      </c>
      <c r="J38">
        <f>BYPL_EOD!AK38+BYPL_EOD!AL38</f>
        <v>-0.54</v>
      </c>
      <c r="K38">
        <f>MES_EOD!AK38+MES_EOD!AL38</f>
        <v>-0.05</v>
      </c>
      <c r="L38">
        <f>NDMC_EOD!AK38+NDMC_EOD!AL38</f>
        <v>-0.22</v>
      </c>
      <c r="M38">
        <f>TPDDL_EOD!AK38+TPDDL_EOD!AL38</f>
        <v>-0.65</v>
      </c>
      <c r="N38">
        <f t="shared" si="0"/>
        <v>-2.39</v>
      </c>
      <c r="O38" s="154">
        <f t="shared" si="1"/>
        <v>-1.0000000000000231E-2</v>
      </c>
      <c r="P38">
        <v>-0.93389121338912151</v>
      </c>
      <c r="Q38">
        <v>-0.54225941422594148</v>
      </c>
      <c r="R38">
        <v>-5.0209205020920508E-2</v>
      </c>
      <c r="S38">
        <v>-0.22092050209205022</v>
      </c>
      <c r="T38">
        <v>-0.65271966527196656</v>
      </c>
      <c r="U38" s="156">
        <f t="shared" si="2"/>
        <v>-2.4000000000000004</v>
      </c>
      <c r="V38" s="154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-2.4000000000000004</v>
      </c>
      <c r="E39">
        <f>BAWANA!AM39</f>
        <v>0</v>
      </c>
      <c r="F39">
        <f t="shared" si="4"/>
        <v>256</v>
      </c>
      <c r="G39">
        <f t="shared" si="5"/>
        <v>-2.4000000000000004</v>
      </c>
      <c r="H39" s="154"/>
      <c r="I39">
        <f>BRPL_EOD!AK39+BRPL_EOD!AL39</f>
        <v>-0.93</v>
      </c>
      <c r="J39">
        <f>BYPL_EOD!AK39+BYPL_EOD!AL39</f>
        <v>-0.54</v>
      </c>
      <c r="K39">
        <f>MES_EOD!AK39+MES_EOD!AL39</f>
        <v>-0.05</v>
      </c>
      <c r="L39">
        <f>NDMC_EOD!AK39+NDMC_EOD!AL39</f>
        <v>-0.22</v>
      </c>
      <c r="M39">
        <f>TPDDL_EOD!AK39+TPDDL_EOD!AL39</f>
        <v>-0.65</v>
      </c>
      <c r="N39">
        <f t="shared" si="0"/>
        <v>-2.39</v>
      </c>
      <c r="O39" s="154">
        <f t="shared" si="1"/>
        <v>-1.0000000000000231E-2</v>
      </c>
      <c r="P39">
        <v>-0.93389121338912151</v>
      </c>
      <c r="Q39">
        <v>-0.54225941422594148</v>
      </c>
      <c r="R39">
        <v>-5.0209205020920508E-2</v>
      </c>
      <c r="S39">
        <v>-0.22092050209205022</v>
      </c>
      <c r="T39">
        <v>-0.65271966527196656</v>
      </c>
      <c r="U39" s="156">
        <f t="shared" si="2"/>
        <v>-2.4000000000000004</v>
      </c>
      <c r="V39" s="154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-2.4000000000000004</v>
      </c>
      <c r="E40">
        <f>BAWANA!AM40</f>
        <v>0</v>
      </c>
      <c r="F40">
        <f t="shared" si="4"/>
        <v>256</v>
      </c>
      <c r="G40">
        <f t="shared" si="5"/>
        <v>-2.4000000000000004</v>
      </c>
      <c r="H40" s="154"/>
      <c r="I40">
        <f>BRPL_EOD!AK40+BRPL_EOD!AL40</f>
        <v>-0.93</v>
      </c>
      <c r="J40">
        <f>BYPL_EOD!AK40+BYPL_EOD!AL40</f>
        <v>-0.54</v>
      </c>
      <c r="K40">
        <f>MES_EOD!AK40+MES_EOD!AL40</f>
        <v>-0.05</v>
      </c>
      <c r="L40">
        <f>NDMC_EOD!AK40+NDMC_EOD!AL40</f>
        <v>-0.22</v>
      </c>
      <c r="M40">
        <f>TPDDL_EOD!AK40+TPDDL_EOD!AL40</f>
        <v>-0.65</v>
      </c>
      <c r="N40">
        <f t="shared" si="0"/>
        <v>-2.39</v>
      </c>
      <c r="O40" s="154">
        <f t="shared" si="1"/>
        <v>-1.0000000000000231E-2</v>
      </c>
      <c r="P40">
        <v>-0.93389121338912151</v>
      </c>
      <c r="Q40">
        <v>-0.54225941422594148</v>
      </c>
      <c r="R40">
        <v>-5.0209205020920508E-2</v>
      </c>
      <c r="S40">
        <v>-0.22092050209205022</v>
      </c>
      <c r="T40">
        <v>-0.65271966527196656</v>
      </c>
      <c r="U40" s="156">
        <f t="shared" si="2"/>
        <v>-2.4000000000000004</v>
      </c>
      <c r="V40" s="154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-2.4000000000000004</v>
      </c>
      <c r="E41">
        <f>BAWANA!AM41</f>
        <v>0</v>
      </c>
      <c r="F41">
        <f t="shared" si="4"/>
        <v>256</v>
      </c>
      <c r="G41">
        <f t="shared" si="5"/>
        <v>-2.4000000000000004</v>
      </c>
      <c r="H41" s="154"/>
      <c r="I41">
        <f>BRPL_EOD!AK41+BRPL_EOD!AL41</f>
        <v>-0.93</v>
      </c>
      <c r="J41">
        <f>BYPL_EOD!AK41+BYPL_EOD!AL41</f>
        <v>-0.54</v>
      </c>
      <c r="K41">
        <f>MES_EOD!AK41+MES_EOD!AL41</f>
        <v>-0.05</v>
      </c>
      <c r="L41">
        <f>NDMC_EOD!AK41+NDMC_EOD!AL41</f>
        <v>-0.22</v>
      </c>
      <c r="M41">
        <f>TPDDL_EOD!AK41+TPDDL_EOD!AL41</f>
        <v>-0.65</v>
      </c>
      <c r="N41">
        <f t="shared" si="0"/>
        <v>-2.39</v>
      </c>
      <c r="O41" s="154">
        <f t="shared" si="1"/>
        <v>-1.0000000000000231E-2</v>
      </c>
      <c r="P41">
        <v>-0.93389121338912151</v>
      </c>
      <c r="Q41">
        <v>-0.54225941422594148</v>
      </c>
      <c r="R41">
        <v>-5.0209205020920508E-2</v>
      </c>
      <c r="S41">
        <v>-0.22092050209205022</v>
      </c>
      <c r="T41">
        <v>-0.65271966527196656</v>
      </c>
      <c r="U41" s="156">
        <f t="shared" si="2"/>
        <v>-2.4000000000000004</v>
      </c>
      <c r="V41" s="154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-2.4000000000000004</v>
      </c>
      <c r="E42">
        <f>BAWANA!AM42</f>
        <v>0</v>
      </c>
      <c r="F42">
        <f t="shared" si="4"/>
        <v>256</v>
      </c>
      <c r="G42">
        <f t="shared" si="5"/>
        <v>-2.4000000000000004</v>
      </c>
      <c r="H42" s="154"/>
      <c r="I42">
        <f>BRPL_EOD!AK42+BRPL_EOD!AL42</f>
        <v>-0.93</v>
      </c>
      <c r="J42">
        <f>BYPL_EOD!AK42+BYPL_EOD!AL42</f>
        <v>-0.54</v>
      </c>
      <c r="K42">
        <f>MES_EOD!AK42+MES_EOD!AL42</f>
        <v>-0.05</v>
      </c>
      <c r="L42">
        <f>NDMC_EOD!AK42+NDMC_EOD!AL42</f>
        <v>-0.22</v>
      </c>
      <c r="M42">
        <f>TPDDL_EOD!AK42+TPDDL_EOD!AL42</f>
        <v>-0.65</v>
      </c>
      <c r="N42">
        <f t="shared" si="0"/>
        <v>-2.39</v>
      </c>
      <c r="O42" s="154">
        <f t="shared" si="1"/>
        <v>-1.0000000000000231E-2</v>
      </c>
      <c r="P42">
        <v>-0.93389121338912151</v>
      </c>
      <c r="Q42">
        <v>-0.54225941422594148</v>
      </c>
      <c r="R42">
        <v>-5.0209205020920508E-2</v>
      </c>
      <c r="S42">
        <v>-0.22092050209205022</v>
      </c>
      <c r="T42">
        <v>-0.65271966527196656</v>
      </c>
      <c r="U42" s="156">
        <f t="shared" si="2"/>
        <v>-2.4000000000000004</v>
      </c>
      <c r="V42" s="154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-2.4000000000000004</v>
      </c>
      <c r="E43">
        <f>BAWANA!AM43</f>
        <v>0</v>
      </c>
      <c r="F43">
        <f t="shared" si="4"/>
        <v>256</v>
      </c>
      <c r="G43">
        <f t="shared" si="5"/>
        <v>-2.4000000000000004</v>
      </c>
      <c r="H43" s="154"/>
      <c r="I43">
        <f>BRPL_EOD!AK43+BRPL_EOD!AL43</f>
        <v>-0.93</v>
      </c>
      <c r="J43">
        <f>BYPL_EOD!AK43+BYPL_EOD!AL43</f>
        <v>-0.54</v>
      </c>
      <c r="K43">
        <f>MES_EOD!AK43+MES_EOD!AL43</f>
        <v>-0.05</v>
      </c>
      <c r="L43">
        <f>NDMC_EOD!AK43+NDMC_EOD!AL43</f>
        <v>-0.22</v>
      </c>
      <c r="M43">
        <f>TPDDL_EOD!AK43+TPDDL_EOD!AL43</f>
        <v>-0.65</v>
      </c>
      <c r="N43">
        <f t="shared" si="0"/>
        <v>-2.39</v>
      </c>
      <c r="O43" s="154">
        <f t="shared" si="1"/>
        <v>-1.0000000000000231E-2</v>
      </c>
      <c r="P43">
        <v>-0.93389121338912151</v>
      </c>
      <c r="Q43">
        <v>-0.54225941422594148</v>
      </c>
      <c r="R43">
        <v>-5.0209205020920508E-2</v>
      </c>
      <c r="S43">
        <v>-0.22092050209205022</v>
      </c>
      <c r="T43">
        <v>-0.65271966527196656</v>
      </c>
      <c r="U43" s="156">
        <f t="shared" si="2"/>
        <v>-2.4000000000000004</v>
      </c>
      <c r="V43" s="154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-2.4000000000000004</v>
      </c>
      <c r="E44">
        <f>BAWANA!AM44</f>
        <v>0</v>
      </c>
      <c r="F44">
        <f t="shared" si="4"/>
        <v>256</v>
      </c>
      <c r="G44">
        <f t="shared" si="5"/>
        <v>-2.4000000000000004</v>
      </c>
      <c r="H44" s="154"/>
      <c r="I44">
        <f>BRPL_EOD!AK44+BRPL_EOD!AL44</f>
        <v>-0.93</v>
      </c>
      <c r="J44">
        <f>BYPL_EOD!AK44+BYPL_EOD!AL44</f>
        <v>-0.54</v>
      </c>
      <c r="K44">
        <f>MES_EOD!AK44+MES_EOD!AL44</f>
        <v>-0.05</v>
      </c>
      <c r="L44">
        <f>NDMC_EOD!AK44+NDMC_EOD!AL44</f>
        <v>-0.22</v>
      </c>
      <c r="M44">
        <f>TPDDL_EOD!AK44+TPDDL_EOD!AL44</f>
        <v>-0.65</v>
      </c>
      <c r="N44">
        <f t="shared" si="0"/>
        <v>-2.39</v>
      </c>
      <c r="O44" s="154">
        <f t="shared" si="1"/>
        <v>-1.0000000000000231E-2</v>
      </c>
      <c r="P44">
        <v>-0.93389121338912151</v>
      </c>
      <c r="Q44">
        <v>-0.54225941422594148</v>
      </c>
      <c r="R44">
        <v>-5.0209205020920508E-2</v>
      </c>
      <c r="S44">
        <v>-0.22092050209205022</v>
      </c>
      <c r="T44">
        <v>-0.65271966527196656</v>
      </c>
      <c r="U44" s="156">
        <f t="shared" si="2"/>
        <v>-2.4000000000000004</v>
      </c>
      <c r="V44" s="154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-2.4000000000000004</v>
      </c>
      <c r="E45">
        <f>BAWANA!AM45</f>
        <v>0</v>
      </c>
      <c r="F45">
        <f t="shared" si="4"/>
        <v>256</v>
      </c>
      <c r="G45">
        <f t="shared" si="5"/>
        <v>-2.4000000000000004</v>
      </c>
      <c r="H45" s="154"/>
      <c r="I45">
        <f>BRPL_EOD!AK45+BRPL_EOD!AL45</f>
        <v>-0.93</v>
      </c>
      <c r="J45">
        <f>BYPL_EOD!AK45+BYPL_EOD!AL45</f>
        <v>-0.54</v>
      </c>
      <c r="K45">
        <f>MES_EOD!AK45+MES_EOD!AL45</f>
        <v>-0.05</v>
      </c>
      <c r="L45">
        <f>NDMC_EOD!AK45+NDMC_EOD!AL45</f>
        <v>-0.22</v>
      </c>
      <c r="M45">
        <f>TPDDL_EOD!AK45+TPDDL_EOD!AL45</f>
        <v>-0.65</v>
      </c>
      <c r="N45">
        <f t="shared" si="0"/>
        <v>-2.39</v>
      </c>
      <c r="O45" s="154">
        <f t="shared" si="1"/>
        <v>-1.0000000000000231E-2</v>
      </c>
      <c r="P45">
        <v>-0.93389121338912151</v>
      </c>
      <c r="Q45">
        <v>-0.54225941422594148</v>
      </c>
      <c r="R45">
        <v>-5.0209205020920508E-2</v>
      </c>
      <c r="S45">
        <v>-0.22092050209205022</v>
      </c>
      <c r="T45">
        <v>-0.65271966527196656</v>
      </c>
      <c r="U45" s="156">
        <f t="shared" si="2"/>
        <v>-2.4000000000000004</v>
      </c>
      <c r="V45" s="154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-2.4000000000000004</v>
      </c>
      <c r="E46">
        <f>BAWANA!AM46</f>
        <v>0</v>
      </c>
      <c r="F46">
        <f t="shared" si="4"/>
        <v>256</v>
      </c>
      <c r="G46">
        <f t="shared" si="5"/>
        <v>-2.4000000000000004</v>
      </c>
      <c r="H46" s="154"/>
      <c r="I46">
        <f>BRPL_EOD!AK46+BRPL_EOD!AL46</f>
        <v>-0.93</v>
      </c>
      <c r="J46">
        <f>BYPL_EOD!AK46+BYPL_EOD!AL46</f>
        <v>-0.54</v>
      </c>
      <c r="K46">
        <f>MES_EOD!AK46+MES_EOD!AL46</f>
        <v>-0.05</v>
      </c>
      <c r="L46">
        <f>NDMC_EOD!AK46+NDMC_EOD!AL46</f>
        <v>-0.22</v>
      </c>
      <c r="M46">
        <f>TPDDL_EOD!AK46+TPDDL_EOD!AL46</f>
        <v>-0.65</v>
      </c>
      <c r="N46">
        <f t="shared" si="0"/>
        <v>-2.39</v>
      </c>
      <c r="O46" s="154">
        <f t="shared" si="1"/>
        <v>-1.0000000000000231E-2</v>
      </c>
      <c r="P46">
        <v>-0.93389121338912151</v>
      </c>
      <c r="Q46">
        <v>-0.54225941422594148</v>
      </c>
      <c r="R46">
        <v>-5.0209205020920508E-2</v>
      </c>
      <c r="S46">
        <v>-0.22092050209205022</v>
      </c>
      <c r="T46">
        <v>-0.65271966527196656</v>
      </c>
      <c r="U46" s="156">
        <f t="shared" si="2"/>
        <v>-2.4000000000000004</v>
      </c>
      <c r="V46" s="154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-2.4000000000000004</v>
      </c>
      <c r="E47">
        <f>BAWANA!AM47</f>
        <v>0</v>
      </c>
      <c r="F47">
        <f t="shared" si="4"/>
        <v>256</v>
      </c>
      <c r="G47">
        <f t="shared" si="5"/>
        <v>-2.4000000000000004</v>
      </c>
      <c r="H47" s="154"/>
      <c r="I47">
        <f>BRPL_EOD!AK47+BRPL_EOD!AL47</f>
        <v>-0.93</v>
      </c>
      <c r="J47">
        <f>BYPL_EOD!AK47+BYPL_EOD!AL47</f>
        <v>-0.54</v>
      </c>
      <c r="K47">
        <f>MES_EOD!AK47+MES_EOD!AL47</f>
        <v>-0.05</v>
      </c>
      <c r="L47">
        <f>NDMC_EOD!AK47+NDMC_EOD!AL47</f>
        <v>-0.22</v>
      </c>
      <c r="M47">
        <f>TPDDL_EOD!AK47+TPDDL_EOD!AL47</f>
        <v>-0.65</v>
      </c>
      <c r="N47">
        <f t="shared" si="0"/>
        <v>-2.39</v>
      </c>
      <c r="O47" s="154">
        <f t="shared" si="1"/>
        <v>-1.0000000000000231E-2</v>
      </c>
      <c r="P47">
        <v>-0.93389121338912151</v>
      </c>
      <c r="Q47">
        <v>-0.54225941422594148</v>
      </c>
      <c r="R47">
        <v>-5.0209205020920508E-2</v>
      </c>
      <c r="S47">
        <v>-0.22092050209205022</v>
      </c>
      <c r="T47">
        <v>-0.65271966527196656</v>
      </c>
      <c r="U47" s="156">
        <f t="shared" si="2"/>
        <v>-2.4000000000000004</v>
      </c>
      <c r="V47" s="154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-2.4000000000000004</v>
      </c>
      <c r="E48">
        <f>BAWANA!AM48</f>
        <v>0</v>
      </c>
      <c r="F48">
        <f t="shared" si="4"/>
        <v>256</v>
      </c>
      <c r="G48">
        <f t="shared" si="5"/>
        <v>-2.4000000000000004</v>
      </c>
      <c r="H48" s="154"/>
      <c r="I48">
        <f>BRPL_EOD!AK48+BRPL_EOD!AL48</f>
        <v>-0.93</v>
      </c>
      <c r="J48">
        <f>BYPL_EOD!AK48+BYPL_EOD!AL48</f>
        <v>-0.54</v>
      </c>
      <c r="K48">
        <f>MES_EOD!AK48+MES_EOD!AL48</f>
        <v>-0.05</v>
      </c>
      <c r="L48">
        <f>NDMC_EOD!AK48+NDMC_EOD!AL48</f>
        <v>-0.22</v>
      </c>
      <c r="M48">
        <f>TPDDL_EOD!AK48+TPDDL_EOD!AL48</f>
        <v>-0.65</v>
      </c>
      <c r="N48">
        <f t="shared" si="0"/>
        <v>-2.39</v>
      </c>
      <c r="O48" s="154">
        <f t="shared" si="1"/>
        <v>-1.0000000000000231E-2</v>
      </c>
      <c r="P48">
        <v>-0.93389121338912151</v>
      </c>
      <c r="Q48">
        <v>-0.54225941422594148</v>
      </c>
      <c r="R48">
        <v>-5.0209205020920508E-2</v>
      </c>
      <c r="S48">
        <v>-0.22092050209205022</v>
      </c>
      <c r="T48">
        <v>-0.65271966527196656</v>
      </c>
      <c r="U48" s="156">
        <f t="shared" si="2"/>
        <v>-2.4000000000000004</v>
      </c>
      <c r="V48" s="154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-2.4000000000000004</v>
      </c>
      <c r="E49">
        <f>BAWANA!AM49</f>
        <v>0</v>
      </c>
      <c r="F49">
        <f t="shared" si="4"/>
        <v>256</v>
      </c>
      <c r="G49">
        <f t="shared" si="5"/>
        <v>-2.4000000000000004</v>
      </c>
      <c r="H49" s="154"/>
      <c r="I49">
        <f>BRPL_EOD!AK49+BRPL_EOD!AL49</f>
        <v>-0.93</v>
      </c>
      <c r="J49">
        <f>BYPL_EOD!AK49+BYPL_EOD!AL49</f>
        <v>-0.54</v>
      </c>
      <c r="K49">
        <f>MES_EOD!AK49+MES_EOD!AL49</f>
        <v>-0.05</v>
      </c>
      <c r="L49">
        <f>NDMC_EOD!AK49+NDMC_EOD!AL49</f>
        <v>-0.22</v>
      </c>
      <c r="M49">
        <f>TPDDL_EOD!AK49+TPDDL_EOD!AL49</f>
        <v>-0.65</v>
      </c>
      <c r="N49">
        <f t="shared" si="0"/>
        <v>-2.39</v>
      </c>
      <c r="O49" s="154">
        <f t="shared" si="1"/>
        <v>-1.0000000000000231E-2</v>
      </c>
      <c r="P49">
        <v>-0.93389121338912151</v>
      </c>
      <c r="Q49">
        <v>-0.54225941422594148</v>
      </c>
      <c r="R49">
        <v>-5.0209205020920508E-2</v>
      </c>
      <c r="S49">
        <v>-0.22092050209205022</v>
      </c>
      <c r="T49">
        <v>-0.65271966527196656</v>
      </c>
      <c r="U49" s="156">
        <f t="shared" si="2"/>
        <v>-2.4000000000000004</v>
      </c>
      <c r="V49" s="154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-2.4000000000000004</v>
      </c>
      <c r="E50">
        <f>BAWANA!AM50</f>
        <v>0</v>
      </c>
      <c r="F50">
        <f t="shared" si="4"/>
        <v>256</v>
      </c>
      <c r="G50">
        <f t="shared" si="5"/>
        <v>-2.4000000000000004</v>
      </c>
      <c r="H50" s="154"/>
      <c r="I50">
        <f>BRPL_EOD!AK50+BRPL_EOD!AL50</f>
        <v>-0.93</v>
      </c>
      <c r="J50">
        <f>BYPL_EOD!AK50+BYPL_EOD!AL50</f>
        <v>-0.54</v>
      </c>
      <c r="K50">
        <f>MES_EOD!AK50+MES_EOD!AL50</f>
        <v>-0.05</v>
      </c>
      <c r="L50">
        <f>NDMC_EOD!AK50+NDMC_EOD!AL50</f>
        <v>-0.22</v>
      </c>
      <c r="M50">
        <f>TPDDL_EOD!AK50+TPDDL_EOD!AL50</f>
        <v>-0.65</v>
      </c>
      <c r="N50">
        <f t="shared" si="0"/>
        <v>-2.39</v>
      </c>
      <c r="O50" s="154">
        <f t="shared" si="1"/>
        <v>-1.0000000000000231E-2</v>
      </c>
      <c r="P50">
        <v>-0.93389121338912151</v>
      </c>
      <c r="Q50">
        <v>-0.54225941422594148</v>
      </c>
      <c r="R50">
        <v>-5.0209205020920508E-2</v>
      </c>
      <c r="S50">
        <v>-0.22092050209205022</v>
      </c>
      <c r="T50">
        <v>-0.65271966527196656</v>
      </c>
      <c r="U50" s="156">
        <f t="shared" si="2"/>
        <v>-2.4000000000000004</v>
      </c>
      <c r="V50" s="154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-2.4000000000000004</v>
      </c>
      <c r="E51">
        <f>BAWANA!AM51</f>
        <v>0</v>
      </c>
      <c r="F51">
        <f t="shared" si="4"/>
        <v>256</v>
      </c>
      <c r="G51">
        <f t="shared" si="5"/>
        <v>-2.4000000000000004</v>
      </c>
      <c r="H51" s="154"/>
      <c r="I51">
        <f>BRPL_EOD!AK51+BRPL_EOD!AL51</f>
        <v>-0.93</v>
      </c>
      <c r="J51">
        <f>BYPL_EOD!AK51+BYPL_EOD!AL51</f>
        <v>-0.54</v>
      </c>
      <c r="K51">
        <f>MES_EOD!AK51+MES_EOD!AL51</f>
        <v>-0.05</v>
      </c>
      <c r="L51">
        <f>NDMC_EOD!AK51+NDMC_EOD!AL51</f>
        <v>-0.22</v>
      </c>
      <c r="M51">
        <f>TPDDL_EOD!AK51+TPDDL_EOD!AL51</f>
        <v>-0.65</v>
      </c>
      <c r="N51">
        <f t="shared" si="0"/>
        <v>-2.39</v>
      </c>
      <c r="O51" s="154">
        <f t="shared" si="1"/>
        <v>-1.0000000000000231E-2</v>
      </c>
      <c r="P51">
        <v>-0.93389121338912151</v>
      </c>
      <c r="Q51">
        <v>-0.54225941422594148</v>
      </c>
      <c r="R51">
        <v>-5.0209205020920508E-2</v>
      </c>
      <c r="S51">
        <v>-0.22092050209205022</v>
      </c>
      <c r="T51">
        <v>-0.65271966527196656</v>
      </c>
      <c r="U51" s="156">
        <f t="shared" si="2"/>
        <v>-2.4000000000000004</v>
      </c>
      <c r="V51" s="154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-2.4000000000000004</v>
      </c>
      <c r="E52">
        <f>BAWANA!AM52</f>
        <v>0</v>
      </c>
      <c r="F52">
        <f t="shared" si="4"/>
        <v>256</v>
      </c>
      <c r="G52">
        <f t="shared" si="5"/>
        <v>-2.4000000000000004</v>
      </c>
      <c r="H52" s="154"/>
      <c r="I52">
        <f>BRPL_EOD!AK52+BRPL_EOD!AL52</f>
        <v>-0.93</v>
      </c>
      <c r="J52">
        <f>BYPL_EOD!AK52+BYPL_EOD!AL52</f>
        <v>-0.54</v>
      </c>
      <c r="K52">
        <f>MES_EOD!AK52+MES_EOD!AL52</f>
        <v>-0.05</v>
      </c>
      <c r="L52">
        <f>NDMC_EOD!AK52+NDMC_EOD!AL52</f>
        <v>-0.22</v>
      </c>
      <c r="M52">
        <f>TPDDL_EOD!AK52+TPDDL_EOD!AL52</f>
        <v>-0.65</v>
      </c>
      <c r="N52">
        <f t="shared" si="0"/>
        <v>-2.39</v>
      </c>
      <c r="O52" s="154">
        <f t="shared" si="1"/>
        <v>-1.0000000000000231E-2</v>
      </c>
      <c r="P52">
        <v>-0.93389121338912151</v>
      </c>
      <c r="Q52">
        <v>-0.54225941422594148</v>
      </c>
      <c r="R52">
        <v>-5.0209205020920508E-2</v>
      </c>
      <c r="S52">
        <v>-0.22092050209205022</v>
      </c>
      <c r="T52">
        <v>-0.65271966527196656</v>
      </c>
      <c r="U52" s="156">
        <f t="shared" si="2"/>
        <v>-2.4000000000000004</v>
      </c>
      <c r="V52" s="154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-2.4000000000000004</v>
      </c>
      <c r="E53">
        <f>BAWANA!AM53</f>
        <v>0</v>
      </c>
      <c r="F53">
        <f t="shared" si="4"/>
        <v>256</v>
      </c>
      <c r="G53">
        <f t="shared" si="5"/>
        <v>-2.4000000000000004</v>
      </c>
      <c r="H53" s="154"/>
      <c r="I53">
        <f>BRPL_EOD!AK53+BRPL_EOD!AL53</f>
        <v>-0.93</v>
      </c>
      <c r="J53">
        <f>BYPL_EOD!AK53+BYPL_EOD!AL53</f>
        <v>-0.54</v>
      </c>
      <c r="K53">
        <f>MES_EOD!AK53+MES_EOD!AL53</f>
        <v>-0.05</v>
      </c>
      <c r="L53">
        <f>NDMC_EOD!AK53+NDMC_EOD!AL53</f>
        <v>-0.22</v>
      </c>
      <c r="M53">
        <f>TPDDL_EOD!AK53+TPDDL_EOD!AL53</f>
        <v>-0.65</v>
      </c>
      <c r="N53">
        <f t="shared" si="0"/>
        <v>-2.39</v>
      </c>
      <c r="O53" s="154">
        <f t="shared" si="1"/>
        <v>-1.0000000000000231E-2</v>
      </c>
      <c r="P53">
        <v>-0.93389121338912151</v>
      </c>
      <c r="Q53">
        <v>-0.54225941422594148</v>
      </c>
      <c r="R53">
        <v>-5.0209205020920508E-2</v>
      </c>
      <c r="S53">
        <v>-0.22092050209205022</v>
      </c>
      <c r="T53">
        <v>-0.65271966527196656</v>
      </c>
      <c r="U53" s="156">
        <f t="shared" si="2"/>
        <v>-2.4000000000000004</v>
      </c>
      <c r="V53" s="154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-2.4000000000000004</v>
      </c>
      <c r="E54">
        <f>BAWANA!AM54</f>
        <v>0</v>
      </c>
      <c r="F54">
        <f t="shared" si="4"/>
        <v>256</v>
      </c>
      <c r="G54">
        <f t="shared" si="5"/>
        <v>-2.4000000000000004</v>
      </c>
      <c r="H54" s="154"/>
      <c r="I54">
        <f>BRPL_EOD!AK54+BRPL_EOD!AL54</f>
        <v>-0.93</v>
      </c>
      <c r="J54">
        <f>BYPL_EOD!AK54+BYPL_EOD!AL54</f>
        <v>-0.54</v>
      </c>
      <c r="K54">
        <f>MES_EOD!AK54+MES_EOD!AL54</f>
        <v>-0.05</v>
      </c>
      <c r="L54">
        <f>NDMC_EOD!AK54+NDMC_EOD!AL54</f>
        <v>-0.22</v>
      </c>
      <c r="M54">
        <f>TPDDL_EOD!AK54+TPDDL_EOD!AL54</f>
        <v>-0.65</v>
      </c>
      <c r="N54">
        <f t="shared" si="0"/>
        <v>-2.39</v>
      </c>
      <c r="O54" s="154">
        <f t="shared" si="1"/>
        <v>-1.0000000000000231E-2</v>
      </c>
      <c r="P54">
        <v>-0.93389121338912151</v>
      </c>
      <c r="Q54">
        <v>-0.54225941422594148</v>
      </c>
      <c r="R54">
        <v>-5.0209205020920508E-2</v>
      </c>
      <c r="S54">
        <v>-0.22092050209205022</v>
      </c>
      <c r="T54">
        <v>-0.65271966527196656</v>
      </c>
      <c r="U54" s="156">
        <f t="shared" si="2"/>
        <v>-2.4000000000000004</v>
      </c>
      <c r="V54" s="154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-2.4000000000000004</v>
      </c>
      <c r="E55">
        <f>BAWANA!AM55</f>
        <v>0</v>
      </c>
      <c r="F55">
        <f t="shared" si="4"/>
        <v>256</v>
      </c>
      <c r="G55">
        <f t="shared" si="5"/>
        <v>-2.4000000000000004</v>
      </c>
      <c r="H55" s="154"/>
      <c r="I55">
        <f>BRPL_EOD!AK55+BRPL_EOD!AL55</f>
        <v>-0.93</v>
      </c>
      <c r="J55">
        <f>BYPL_EOD!AK55+BYPL_EOD!AL55</f>
        <v>-0.54</v>
      </c>
      <c r="K55">
        <f>MES_EOD!AK55+MES_EOD!AL55</f>
        <v>-0.05</v>
      </c>
      <c r="L55">
        <f>NDMC_EOD!AK55+NDMC_EOD!AL55</f>
        <v>-0.22</v>
      </c>
      <c r="M55">
        <f>TPDDL_EOD!AK55+TPDDL_EOD!AL55</f>
        <v>-0.65</v>
      </c>
      <c r="N55">
        <f t="shared" si="0"/>
        <v>-2.39</v>
      </c>
      <c r="O55" s="154">
        <f t="shared" si="1"/>
        <v>-1.0000000000000231E-2</v>
      </c>
      <c r="P55">
        <v>-0.93389121338912151</v>
      </c>
      <c r="Q55">
        <v>-0.54225941422594148</v>
      </c>
      <c r="R55">
        <v>-5.0209205020920508E-2</v>
      </c>
      <c r="S55">
        <v>-0.22092050209205022</v>
      </c>
      <c r="T55">
        <v>-0.65271966527196656</v>
      </c>
      <c r="U55" s="156">
        <f t="shared" si="2"/>
        <v>-2.4000000000000004</v>
      </c>
      <c r="V55" s="154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-2.4000000000000004</v>
      </c>
      <c r="E56">
        <f>BAWANA!AM56</f>
        <v>0</v>
      </c>
      <c r="F56">
        <f t="shared" si="4"/>
        <v>256</v>
      </c>
      <c r="G56">
        <f t="shared" si="5"/>
        <v>-2.4000000000000004</v>
      </c>
      <c r="H56" s="154"/>
      <c r="I56">
        <f>BRPL_EOD!AK56+BRPL_EOD!AL56</f>
        <v>-0.93</v>
      </c>
      <c r="J56">
        <f>BYPL_EOD!AK56+BYPL_EOD!AL56</f>
        <v>-0.54</v>
      </c>
      <c r="K56">
        <f>MES_EOD!AK56+MES_EOD!AL56</f>
        <v>-0.05</v>
      </c>
      <c r="L56">
        <f>NDMC_EOD!AK56+NDMC_EOD!AL56</f>
        <v>-0.22</v>
      </c>
      <c r="M56">
        <f>TPDDL_EOD!AK56+TPDDL_EOD!AL56</f>
        <v>-0.65</v>
      </c>
      <c r="N56">
        <f t="shared" si="0"/>
        <v>-2.39</v>
      </c>
      <c r="O56" s="154">
        <f t="shared" si="1"/>
        <v>-1.0000000000000231E-2</v>
      </c>
      <c r="P56">
        <v>-0.93389121338912151</v>
      </c>
      <c r="Q56">
        <v>-0.54225941422594148</v>
      </c>
      <c r="R56">
        <v>-5.0209205020920508E-2</v>
      </c>
      <c r="S56">
        <v>-0.22092050209205022</v>
      </c>
      <c r="T56">
        <v>-0.65271966527196656</v>
      </c>
      <c r="U56" s="156">
        <f t="shared" si="2"/>
        <v>-2.4000000000000004</v>
      </c>
      <c r="V56" s="154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-2.4000000000000004</v>
      </c>
      <c r="E57">
        <f>BAWANA!AM57</f>
        <v>0</v>
      </c>
      <c r="F57">
        <f t="shared" si="4"/>
        <v>256</v>
      </c>
      <c r="G57">
        <f t="shared" si="5"/>
        <v>-2.4000000000000004</v>
      </c>
      <c r="H57" s="154"/>
      <c r="I57">
        <f>BRPL_EOD!AK57+BRPL_EOD!AL57</f>
        <v>-0.93</v>
      </c>
      <c r="J57">
        <f>BYPL_EOD!AK57+BYPL_EOD!AL57</f>
        <v>-0.54</v>
      </c>
      <c r="K57">
        <f>MES_EOD!AK57+MES_EOD!AL57</f>
        <v>-0.05</v>
      </c>
      <c r="L57">
        <f>NDMC_EOD!AK57+NDMC_EOD!AL57</f>
        <v>-0.22</v>
      </c>
      <c r="M57">
        <f>TPDDL_EOD!AK57+TPDDL_EOD!AL57</f>
        <v>-0.65</v>
      </c>
      <c r="N57">
        <f t="shared" si="0"/>
        <v>-2.39</v>
      </c>
      <c r="O57" s="154">
        <f t="shared" si="1"/>
        <v>-1.0000000000000231E-2</v>
      </c>
      <c r="P57">
        <v>-0.93389121338912151</v>
      </c>
      <c r="Q57">
        <v>-0.54225941422594148</v>
      </c>
      <c r="R57">
        <v>-5.0209205020920508E-2</v>
      </c>
      <c r="S57">
        <v>-0.22092050209205022</v>
      </c>
      <c r="T57">
        <v>-0.65271966527196656</v>
      </c>
      <c r="U57" s="156">
        <f t="shared" si="2"/>
        <v>-2.4000000000000004</v>
      </c>
      <c r="V57" s="154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-2.4000000000000004</v>
      </c>
      <c r="E58">
        <f>BAWANA!AM58</f>
        <v>0</v>
      </c>
      <c r="F58">
        <f t="shared" si="4"/>
        <v>256</v>
      </c>
      <c r="G58">
        <f t="shared" si="5"/>
        <v>-2.4000000000000004</v>
      </c>
      <c r="H58" s="154"/>
      <c r="I58">
        <f>BRPL_EOD!AK58+BRPL_EOD!AL58</f>
        <v>-0.93</v>
      </c>
      <c r="J58">
        <f>BYPL_EOD!AK58+BYPL_EOD!AL58</f>
        <v>-0.54</v>
      </c>
      <c r="K58">
        <f>MES_EOD!AK58+MES_EOD!AL58</f>
        <v>-0.05</v>
      </c>
      <c r="L58">
        <f>NDMC_EOD!AK58+NDMC_EOD!AL58</f>
        <v>-0.22</v>
      </c>
      <c r="M58">
        <f>TPDDL_EOD!AK58+TPDDL_EOD!AL58</f>
        <v>-0.65</v>
      </c>
      <c r="N58">
        <f t="shared" si="0"/>
        <v>-2.39</v>
      </c>
      <c r="O58" s="154">
        <f t="shared" si="1"/>
        <v>-1.0000000000000231E-2</v>
      </c>
      <c r="P58">
        <v>-0.93389121338912151</v>
      </c>
      <c r="Q58">
        <v>-0.54225941422594148</v>
      </c>
      <c r="R58">
        <v>-5.0209205020920508E-2</v>
      </c>
      <c r="S58">
        <v>-0.22092050209205022</v>
      </c>
      <c r="T58">
        <v>-0.65271966527196656</v>
      </c>
      <c r="U58" s="156">
        <f t="shared" si="2"/>
        <v>-2.4000000000000004</v>
      </c>
      <c r="V58" s="154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-2.4000000000000004</v>
      </c>
      <c r="E59">
        <f>BAWANA!AM59</f>
        <v>0</v>
      </c>
      <c r="F59">
        <f t="shared" si="4"/>
        <v>256</v>
      </c>
      <c r="G59">
        <f t="shared" si="5"/>
        <v>-2.4000000000000004</v>
      </c>
      <c r="H59" s="154"/>
      <c r="I59">
        <f>BRPL_EOD!AK59+BRPL_EOD!AL59</f>
        <v>-0.93</v>
      </c>
      <c r="J59">
        <f>BYPL_EOD!AK59+BYPL_EOD!AL59</f>
        <v>-0.54</v>
      </c>
      <c r="K59">
        <f>MES_EOD!AK59+MES_EOD!AL59</f>
        <v>-0.05</v>
      </c>
      <c r="L59">
        <f>NDMC_EOD!AK59+NDMC_EOD!AL59</f>
        <v>-0.22</v>
      </c>
      <c r="M59">
        <f>TPDDL_EOD!AK59+TPDDL_EOD!AL59</f>
        <v>-0.65</v>
      </c>
      <c r="N59">
        <f t="shared" si="0"/>
        <v>-2.39</v>
      </c>
      <c r="O59" s="154">
        <f t="shared" si="1"/>
        <v>-1.0000000000000231E-2</v>
      </c>
      <c r="P59">
        <v>-0.93389121338912151</v>
      </c>
      <c r="Q59">
        <v>-0.54225941422594148</v>
      </c>
      <c r="R59">
        <v>-5.0209205020920508E-2</v>
      </c>
      <c r="S59">
        <v>-0.22092050209205022</v>
      </c>
      <c r="T59">
        <v>-0.65271966527196656</v>
      </c>
      <c r="U59" s="156">
        <f t="shared" si="2"/>
        <v>-2.4000000000000004</v>
      </c>
      <c r="V59" s="154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-2.4000000000000004</v>
      </c>
      <c r="E60">
        <f>BAWANA!AM60</f>
        <v>0</v>
      </c>
      <c r="F60">
        <f t="shared" si="4"/>
        <v>256</v>
      </c>
      <c r="G60">
        <f t="shared" si="5"/>
        <v>-2.4000000000000004</v>
      </c>
      <c r="H60" s="154"/>
      <c r="I60">
        <f>BRPL_EOD!AK60+BRPL_EOD!AL60</f>
        <v>-0.93</v>
      </c>
      <c r="J60">
        <f>BYPL_EOD!AK60+BYPL_EOD!AL60</f>
        <v>-0.54</v>
      </c>
      <c r="K60">
        <f>MES_EOD!AK60+MES_EOD!AL60</f>
        <v>-0.05</v>
      </c>
      <c r="L60">
        <f>NDMC_EOD!AK60+NDMC_EOD!AL60</f>
        <v>-0.22</v>
      </c>
      <c r="M60">
        <f>TPDDL_EOD!AK60+TPDDL_EOD!AL60</f>
        <v>-0.65</v>
      </c>
      <c r="N60">
        <f t="shared" si="0"/>
        <v>-2.39</v>
      </c>
      <c r="O60" s="154">
        <f t="shared" si="1"/>
        <v>-1.0000000000000231E-2</v>
      </c>
      <c r="P60">
        <v>-0.93389121338912151</v>
      </c>
      <c r="Q60">
        <v>-0.54225941422594148</v>
      </c>
      <c r="R60">
        <v>-5.0209205020920508E-2</v>
      </c>
      <c r="S60">
        <v>-0.22092050209205022</v>
      </c>
      <c r="T60">
        <v>-0.65271966527196656</v>
      </c>
      <c r="U60" s="156">
        <f t="shared" si="2"/>
        <v>-2.4000000000000004</v>
      </c>
      <c r="V60" s="154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-2.4000000000000004</v>
      </c>
      <c r="E61">
        <f>BAWANA!AM61</f>
        <v>0</v>
      </c>
      <c r="F61">
        <f t="shared" si="4"/>
        <v>256</v>
      </c>
      <c r="G61">
        <f t="shared" si="5"/>
        <v>-2.4000000000000004</v>
      </c>
      <c r="H61" s="154"/>
      <c r="I61">
        <f>BRPL_EOD!AK61+BRPL_EOD!AL61</f>
        <v>-0.93</v>
      </c>
      <c r="J61">
        <f>BYPL_EOD!AK61+BYPL_EOD!AL61</f>
        <v>-0.54</v>
      </c>
      <c r="K61">
        <f>MES_EOD!AK61+MES_EOD!AL61</f>
        <v>-0.05</v>
      </c>
      <c r="L61">
        <f>NDMC_EOD!AK61+NDMC_EOD!AL61</f>
        <v>-0.22</v>
      </c>
      <c r="M61">
        <f>TPDDL_EOD!AK61+TPDDL_EOD!AL61</f>
        <v>-0.65</v>
      </c>
      <c r="N61">
        <f t="shared" si="0"/>
        <v>-2.39</v>
      </c>
      <c r="O61" s="154">
        <f t="shared" si="1"/>
        <v>-1.0000000000000231E-2</v>
      </c>
      <c r="P61">
        <v>-0.93389121338912151</v>
      </c>
      <c r="Q61">
        <v>-0.54225941422594148</v>
      </c>
      <c r="R61">
        <v>-5.0209205020920508E-2</v>
      </c>
      <c r="S61">
        <v>-0.22092050209205022</v>
      </c>
      <c r="T61">
        <v>-0.65271966527196656</v>
      </c>
      <c r="U61" s="156">
        <f t="shared" si="2"/>
        <v>-2.4000000000000004</v>
      </c>
      <c r="V61" s="154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-2.4000000000000004</v>
      </c>
      <c r="E62">
        <f>BAWANA!AM62</f>
        <v>0</v>
      </c>
      <c r="F62">
        <f t="shared" si="4"/>
        <v>256</v>
      </c>
      <c r="G62">
        <f t="shared" si="5"/>
        <v>-2.4000000000000004</v>
      </c>
      <c r="H62" s="154"/>
      <c r="I62">
        <f>BRPL_EOD!AK62+BRPL_EOD!AL62</f>
        <v>-0.93</v>
      </c>
      <c r="J62">
        <f>BYPL_EOD!AK62+BYPL_EOD!AL62</f>
        <v>-0.54</v>
      </c>
      <c r="K62">
        <f>MES_EOD!AK62+MES_EOD!AL62</f>
        <v>-0.05</v>
      </c>
      <c r="L62">
        <f>NDMC_EOD!AK62+NDMC_EOD!AL62</f>
        <v>-0.22</v>
      </c>
      <c r="M62">
        <f>TPDDL_EOD!AK62+TPDDL_EOD!AL62</f>
        <v>-0.65</v>
      </c>
      <c r="N62">
        <f t="shared" si="0"/>
        <v>-2.39</v>
      </c>
      <c r="O62" s="154">
        <f t="shared" si="1"/>
        <v>-1.0000000000000231E-2</v>
      </c>
      <c r="P62">
        <v>-0.93389121338912151</v>
      </c>
      <c r="Q62">
        <v>-0.54225941422594148</v>
      </c>
      <c r="R62">
        <v>-5.0209205020920508E-2</v>
      </c>
      <c r="S62">
        <v>-0.22092050209205022</v>
      </c>
      <c r="T62">
        <v>-0.65271966527196656</v>
      </c>
      <c r="U62" s="156">
        <f t="shared" si="2"/>
        <v>-2.4000000000000004</v>
      </c>
      <c r="V62" s="154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-2.4000000000000004</v>
      </c>
      <c r="E63">
        <f>BAWANA!AM63</f>
        <v>0</v>
      </c>
      <c r="F63">
        <f t="shared" si="4"/>
        <v>256</v>
      </c>
      <c r="G63">
        <f t="shared" si="5"/>
        <v>-2.4000000000000004</v>
      </c>
      <c r="H63" s="154"/>
      <c r="I63">
        <f>BRPL_EOD!AK63+BRPL_EOD!AL63</f>
        <v>-0.93</v>
      </c>
      <c r="J63">
        <f>BYPL_EOD!AK63+BYPL_EOD!AL63</f>
        <v>-0.54</v>
      </c>
      <c r="K63">
        <f>MES_EOD!AK63+MES_EOD!AL63</f>
        <v>-0.05</v>
      </c>
      <c r="L63">
        <f>NDMC_EOD!AK63+NDMC_EOD!AL63</f>
        <v>-0.22</v>
      </c>
      <c r="M63">
        <f>TPDDL_EOD!AK63+TPDDL_EOD!AL63</f>
        <v>-0.65</v>
      </c>
      <c r="N63">
        <f t="shared" si="0"/>
        <v>-2.39</v>
      </c>
      <c r="O63" s="154">
        <f t="shared" si="1"/>
        <v>-1.0000000000000231E-2</v>
      </c>
      <c r="P63">
        <v>-0.93389121338912151</v>
      </c>
      <c r="Q63">
        <v>-0.54225941422594148</v>
      </c>
      <c r="R63">
        <v>-5.0209205020920508E-2</v>
      </c>
      <c r="S63">
        <v>-0.22092050209205022</v>
      </c>
      <c r="T63">
        <v>-0.65271966527196656</v>
      </c>
      <c r="U63" s="156">
        <f t="shared" si="2"/>
        <v>-2.4000000000000004</v>
      </c>
      <c r="V63" s="154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-2.4000000000000004</v>
      </c>
      <c r="E64">
        <f>BAWANA!AM64</f>
        <v>0</v>
      </c>
      <c r="F64">
        <f t="shared" si="4"/>
        <v>256</v>
      </c>
      <c r="G64">
        <f t="shared" si="5"/>
        <v>-2.4000000000000004</v>
      </c>
      <c r="H64" s="154"/>
      <c r="I64">
        <f>BRPL_EOD!AK64+BRPL_EOD!AL64</f>
        <v>-0.93</v>
      </c>
      <c r="J64">
        <f>BYPL_EOD!AK64+BYPL_EOD!AL64</f>
        <v>-0.54</v>
      </c>
      <c r="K64">
        <f>MES_EOD!AK64+MES_EOD!AL64</f>
        <v>-0.05</v>
      </c>
      <c r="L64">
        <f>NDMC_EOD!AK64+NDMC_EOD!AL64</f>
        <v>-0.22</v>
      </c>
      <c r="M64">
        <f>TPDDL_EOD!AK64+TPDDL_EOD!AL64</f>
        <v>-0.65</v>
      </c>
      <c r="N64">
        <f t="shared" si="0"/>
        <v>-2.39</v>
      </c>
      <c r="O64" s="154">
        <f t="shared" si="1"/>
        <v>-1.0000000000000231E-2</v>
      </c>
      <c r="P64">
        <v>-0.93389121338912151</v>
      </c>
      <c r="Q64">
        <v>-0.54225941422594148</v>
      </c>
      <c r="R64">
        <v>-5.0209205020920508E-2</v>
      </c>
      <c r="S64">
        <v>-0.22092050209205022</v>
      </c>
      <c r="T64">
        <v>-0.65271966527196656</v>
      </c>
      <c r="U64" s="156">
        <f t="shared" si="2"/>
        <v>-2.4000000000000004</v>
      </c>
      <c r="V64" s="154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-2.4000000000000004</v>
      </c>
      <c r="E65">
        <f>BAWANA!AM65</f>
        <v>0</v>
      </c>
      <c r="F65">
        <f t="shared" si="4"/>
        <v>256</v>
      </c>
      <c r="G65">
        <f t="shared" si="5"/>
        <v>-2.4000000000000004</v>
      </c>
      <c r="H65" s="154"/>
      <c r="I65">
        <f>BRPL_EOD!AK65+BRPL_EOD!AL65</f>
        <v>-0.93</v>
      </c>
      <c r="J65">
        <f>BYPL_EOD!AK65+BYPL_EOD!AL65</f>
        <v>-0.54</v>
      </c>
      <c r="K65">
        <f>MES_EOD!AK65+MES_EOD!AL65</f>
        <v>-0.05</v>
      </c>
      <c r="L65">
        <f>NDMC_EOD!AK65+NDMC_EOD!AL65</f>
        <v>-0.22</v>
      </c>
      <c r="M65">
        <f>TPDDL_EOD!AK65+TPDDL_EOD!AL65</f>
        <v>-0.65</v>
      </c>
      <c r="N65">
        <f t="shared" si="0"/>
        <v>-2.39</v>
      </c>
      <c r="O65" s="154">
        <f t="shared" si="1"/>
        <v>-1.0000000000000231E-2</v>
      </c>
      <c r="P65">
        <v>-0.93389121338912151</v>
      </c>
      <c r="Q65">
        <v>-0.54225941422594148</v>
      </c>
      <c r="R65">
        <v>-5.0209205020920508E-2</v>
      </c>
      <c r="S65">
        <v>-0.22092050209205022</v>
      </c>
      <c r="T65">
        <v>-0.65271966527196656</v>
      </c>
      <c r="U65" s="156">
        <f t="shared" si="2"/>
        <v>-2.4000000000000004</v>
      </c>
      <c r="V65" s="154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-2.4000000000000004</v>
      </c>
      <c r="E66">
        <f>BAWANA!AM66</f>
        <v>0</v>
      </c>
      <c r="F66">
        <f t="shared" si="4"/>
        <v>256</v>
      </c>
      <c r="G66">
        <f t="shared" si="5"/>
        <v>-2.4000000000000004</v>
      </c>
      <c r="H66" s="154"/>
      <c r="I66">
        <f>BRPL_EOD!AK66+BRPL_EOD!AL66</f>
        <v>-0.93</v>
      </c>
      <c r="J66">
        <f>BYPL_EOD!AK66+BYPL_EOD!AL66</f>
        <v>-0.54</v>
      </c>
      <c r="K66">
        <f>MES_EOD!AK66+MES_EOD!AL66</f>
        <v>-0.05</v>
      </c>
      <c r="L66">
        <f>NDMC_EOD!AK66+NDMC_EOD!AL66</f>
        <v>-0.22</v>
      </c>
      <c r="M66">
        <f>TPDDL_EOD!AK66+TPDDL_EOD!AL66</f>
        <v>-0.65</v>
      </c>
      <c r="N66">
        <f t="shared" si="0"/>
        <v>-2.39</v>
      </c>
      <c r="O66" s="154">
        <f t="shared" si="1"/>
        <v>-1.0000000000000231E-2</v>
      </c>
      <c r="P66">
        <v>-0.93389121338912151</v>
      </c>
      <c r="Q66">
        <v>-0.54225941422594148</v>
      </c>
      <c r="R66">
        <v>-5.0209205020920508E-2</v>
      </c>
      <c r="S66">
        <v>-0.22092050209205022</v>
      </c>
      <c r="T66">
        <v>-0.65271966527196656</v>
      </c>
      <c r="U66" s="156">
        <f t="shared" si="2"/>
        <v>-2.4000000000000004</v>
      </c>
      <c r="V66" s="154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-2.4000000000000004</v>
      </c>
      <c r="E67">
        <f>BAWANA!AM67</f>
        <v>0</v>
      </c>
      <c r="F67">
        <f t="shared" si="4"/>
        <v>256</v>
      </c>
      <c r="G67">
        <f t="shared" si="5"/>
        <v>-2.4000000000000004</v>
      </c>
      <c r="H67" s="154"/>
      <c r="I67">
        <f>BRPL_EOD!AK67+BRPL_EOD!AL67</f>
        <v>-0.93</v>
      </c>
      <c r="J67">
        <f>BYPL_EOD!AK67+BYPL_EOD!AL67</f>
        <v>-0.54</v>
      </c>
      <c r="K67">
        <f>MES_EOD!AK67+MES_EOD!AL67</f>
        <v>-0.05</v>
      </c>
      <c r="L67">
        <f>NDMC_EOD!AK67+NDMC_EOD!AL67</f>
        <v>-0.22</v>
      </c>
      <c r="M67">
        <f>TPDDL_EOD!AK67+TPDDL_EOD!AL67</f>
        <v>-0.65</v>
      </c>
      <c r="N67">
        <f t="shared" ref="N67:N98" si="7">SUM(I67:M67)</f>
        <v>-2.39</v>
      </c>
      <c r="O67" s="154">
        <f t="shared" ref="O67:O98" si="8">G67-N67</f>
        <v>-1.0000000000000231E-2</v>
      </c>
      <c r="P67">
        <v>-0.93389121338912151</v>
      </c>
      <c r="Q67">
        <v>-0.54225941422594148</v>
      </c>
      <c r="R67">
        <v>-5.0209205020920508E-2</v>
      </c>
      <c r="S67">
        <v>-0.22092050209205022</v>
      </c>
      <c r="T67">
        <v>-0.65271966527196656</v>
      </c>
      <c r="U67" s="156">
        <f t="shared" ref="U67:U98" si="9">SUM(P67:T67)</f>
        <v>-2.4000000000000004</v>
      </c>
      <c r="V67" s="154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-2.4000000000000004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-2.4000000000000004</v>
      </c>
      <c r="H68" s="154"/>
      <c r="I68">
        <f>BRPL_EOD!AK68+BRPL_EOD!AL68</f>
        <v>-0.93</v>
      </c>
      <c r="J68">
        <f>BYPL_EOD!AK68+BYPL_EOD!AL68</f>
        <v>-0.54</v>
      </c>
      <c r="K68">
        <f>MES_EOD!AK68+MES_EOD!AL68</f>
        <v>-0.05</v>
      </c>
      <c r="L68">
        <f>NDMC_EOD!AK68+NDMC_EOD!AL68</f>
        <v>-0.22</v>
      </c>
      <c r="M68">
        <f>TPDDL_EOD!AK68+TPDDL_EOD!AL68</f>
        <v>-0.65</v>
      </c>
      <c r="N68">
        <f t="shared" si="7"/>
        <v>-2.39</v>
      </c>
      <c r="O68" s="154">
        <f t="shared" si="8"/>
        <v>-1.0000000000000231E-2</v>
      </c>
      <c r="P68">
        <v>-0.93389121338912151</v>
      </c>
      <c r="Q68">
        <v>-0.54225941422594148</v>
      </c>
      <c r="R68">
        <v>-5.0209205020920508E-2</v>
      </c>
      <c r="S68">
        <v>-0.22092050209205022</v>
      </c>
      <c r="T68">
        <v>-0.65271966527196656</v>
      </c>
      <c r="U68" s="156">
        <f t="shared" si="9"/>
        <v>-2.4000000000000004</v>
      </c>
      <c r="V68" s="154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-2.4000000000000004</v>
      </c>
      <c r="E69">
        <f>BAWANA!AM69</f>
        <v>0</v>
      </c>
      <c r="F69">
        <f t="shared" si="11"/>
        <v>256</v>
      </c>
      <c r="G69">
        <f t="shared" si="12"/>
        <v>-2.4000000000000004</v>
      </c>
      <c r="H69" s="154"/>
      <c r="I69">
        <f>BRPL_EOD!AK69+BRPL_EOD!AL69</f>
        <v>-0.93</v>
      </c>
      <c r="J69">
        <f>BYPL_EOD!AK69+BYPL_EOD!AL69</f>
        <v>-0.54</v>
      </c>
      <c r="K69">
        <f>MES_EOD!AK69+MES_EOD!AL69</f>
        <v>-0.05</v>
      </c>
      <c r="L69">
        <f>NDMC_EOD!AK69+NDMC_EOD!AL69</f>
        <v>-0.22</v>
      </c>
      <c r="M69">
        <f>TPDDL_EOD!AK69+TPDDL_EOD!AL69</f>
        <v>-0.65</v>
      </c>
      <c r="N69">
        <f t="shared" si="7"/>
        <v>-2.39</v>
      </c>
      <c r="O69" s="154">
        <f t="shared" si="8"/>
        <v>-1.0000000000000231E-2</v>
      </c>
      <c r="P69">
        <v>-0.93389121338912151</v>
      </c>
      <c r="Q69">
        <v>-0.54225941422594148</v>
      </c>
      <c r="R69">
        <v>-5.0209205020920508E-2</v>
      </c>
      <c r="S69">
        <v>-0.22092050209205022</v>
      </c>
      <c r="T69">
        <v>-0.65271966527196656</v>
      </c>
      <c r="U69" s="156">
        <f t="shared" si="9"/>
        <v>-2.4000000000000004</v>
      </c>
      <c r="V69" s="154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-2.4000000000000004</v>
      </c>
      <c r="E70">
        <f>BAWANA!AM70</f>
        <v>0</v>
      </c>
      <c r="F70">
        <f t="shared" si="11"/>
        <v>256</v>
      </c>
      <c r="G70">
        <f t="shared" si="12"/>
        <v>-2.4000000000000004</v>
      </c>
      <c r="H70" s="154"/>
      <c r="I70">
        <f>BRPL_EOD!AK70+BRPL_EOD!AL70</f>
        <v>-0.93</v>
      </c>
      <c r="J70">
        <f>BYPL_EOD!AK70+BYPL_EOD!AL70</f>
        <v>-0.54</v>
      </c>
      <c r="K70">
        <f>MES_EOD!AK70+MES_EOD!AL70</f>
        <v>-0.05</v>
      </c>
      <c r="L70">
        <f>NDMC_EOD!AK70+NDMC_EOD!AL70</f>
        <v>-0.22</v>
      </c>
      <c r="M70">
        <f>TPDDL_EOD!AK70+TPDDL_EOD!AL70</f>
        <v>-0.65</v>
      </c>
      <c r="N70">
        <f t="shared" si="7"/>
        <v>-2.39</v>
      </c>
      <c r="O70" s="154">
        <f t="shared" si="8"/>
        <v>-1.0000000000000231E-2</v>
      </c>
      <c r="P70">
        <v>-0.93389121338912151</v>
      </c>
      <c r="Q70">
        <v>-0.54225941422594148</v>
      </c>
      <c r="R70">
        <v>-5.0209205020920508E-2</v>
      </c>
      <c r="S70">
        <v>-0.22092050209205022</v>
      </c>
      <c r="T70">
        <v>-0.65271966527196656</v>
      </c>
      <c r="U70" s="156">
        <f t="shared" si="9"/>
        <v>-2.4000000000000004</v>
      </c>
      <c r="V70" s="154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-2.4000000000000004</v>
      </c>
      <c r="E71">
        <f>BAWANA!AM71</f>
        <v>0</v>
      </c>
      <c r="F71">
        <f t="shared" si="11"/>
        <v>256</v>
      </c>
      <c r="G71">
        <f t="shared" si="12"/>
        <v>-2.4000000000000004</v>
      </c>
      <c r="H71" s="154"/>
      <c r="I71">
        <f>BRPL_EOD!AK71+BRPL_EOD!AL71</f>
        <v>-0.93</v>
      </c>
      <c r="J71">
        <f>BYPL_EOD!AK71+BYPL_EOD!AL71</f>
        <v>-0.54</v>
      </c>
      <c r="K71">
        <f>MES_EOD!AK71+MES_EOD!AL71</f>
        <v>-0.05</v>
      </c>
      <c r="L71">
        <f>NDMC_EOD!AK71+NDMC_EOD!AL71</f>
        <v>-0.22</v>
      </c>
      <c r="M71">
        <f>TPDDL_EOD!AK71+TPDDL_EOD!AL71</f>
        <v>-0.65</v>
      </c>
      <c r="N71">
        <f t="shared" si="7"/>
        <v>-2.39</v>
      </c>
      <c r="O71" s="154">
        <f t="shared" si="8"/>
        <v>-1.0000000000000231E-2</v>
      </c>
      <c r="P71">
        <v>-0.93389121338912151</v>
      </c>
      <c r="Q71">
        <v>-0.54225941422594148</v>
      </c>
      <c r="R71">
        <v>-5.0209205020920508E-2</v>
      </c>
      <c r="S71">
        <v>-0.22092050209205022</v>
      </c>
      <c r="T71">
        <v>-0.65271966527196656</v>
      </c>
      <c r="U71" s="156">
        <f t="shared" si="9"/>
        <v>-2.4000000000000004</v>
      </c>
      <c r="V71" s="154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-2.4000000000000004</v>
      </c>
      <c r="E72">
        <f>BAWANA!AM72</f>
        <v>0</v>
      </c>
      <c r="F72">
        <f t="shared" si="11"/>
        <v>256</v>
      </c>
      <c r="G72">
        <f t="shared" si="12"/>
        <v>-2.4000000000000004</v>
      </c>
      <c r="H72" s="154"/>
      <c r="I72">
        <f>BRPL_EOD!AK72+BRPL_EOD!AL72</f>
        <v>-0.93</v>
      </c>
      <c r="J72">
        <f>BYPL_EOD!AK72+BYPL_EOD!AL72</f>
        <v>-0.54</v>
      </c>
      <c r="K72">
        <f>MES_EOD!AK72+MES_EOD!AL72</f>
        <v>-0.05</v>
      </c>
      <c r="L72">
        <f>NDMC_EOD!AK72+NDMC_EOD!AL72</f>
        <v>-0.22</v>
      </c>
      <c r="M72">
        <f>TPDDL_EOD!AK72+TPDDL_EOD!AL72</f>
        <v>-0.65</v>
      </c>
      <c r="N72">
        <f t="shared" si="7"/>
        <v>-2.39</v>
      </c>
      <c r="O72" s="154">
        <f t="shared" si="8"/>
        <v>-1.0000000000000231E-2</v>
      </c>
      <c r="P72">
        <v>-0.93389121338912151</v>
      </c>
      <c r="Q72">
        <v>-0.54225941422594148</v>
      </c>
      <c r="R72">
        <v>-5.0209205020920508E-2</v>
      </c>
      <c r="S72">
        <v>-0.22092050209205022</v>
      </c>
      <c r="T72">
        <v>-0.65271966527196656</v>
      </c>
      <c r="U72" s="156">
        <f t="shared" si="9"/>
        <v>-2.4000000000000004</v>
      </c>
      <c r="V72" s="154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-2.4000000000000004</v>
      </c>
      <c r="E73">
        <f>BAWANA!AM73</f>
        <v>0</v>
      </c>
      <c r="F73">
        <f t="shared" si="11"/>
        <v>256</v>
      </c>
      <c r="G73">
        <f t="shared" si="12"/>
        <v>-2.4000000000000004</v>
      </c>
      <c r="H73" s="154"/>
      <c r="I73">
        <f>BRPL_EOD!AK73+BRPL_EOD!AL73</f>
        <v>-0.93</v>
      </c>
      <c r="J73">
        <f>BYPL_EOD!AK73+BYPL_EOD!AL73</f>
        <v>-0.54</v>
      </c>
      <c r="K73">
        <f>MES_EOD!AK73+MES_EOD!AL73</f>
        <v>-0.05</v>
      </c>
      <c r="L73">
        <f>NDMC_EOD!AK73+NDMC_EOD!AL73</f>
        <v>-0.22</v>
      </c>
      <c r="M73">
        <f>TPDDL_EOD!AK73+TPDDL_EOD!AL73</f>
        <v>-0.65</v>
      </c>
      <c r="N73">
        <f t="shared" si="7"/>
        <v>-2.39</v>
      </c>
      <c r="O73" s="154">
        <f t="shared" si="8"/>
        <v>-1.0000000000000231E-2</v>
      </c>
      <c r="P73">
        <v>-0.93389121338912151</v>
      </c>
      <c r="Q73">
        <v>-0.54225941422594148</v>
      </c>
      <c r="R73">
        <v>-5.0209205020920508E-2</v>
      </c>
      <c r="S73">
        <v>-0.22092050209205022</v>
      </c>
      <c r="T73">
        <v>-0.65271966527196656</v>
      </c>
      <c r="U73" s="156">
        <f t="shared" si="9"/>
        <v>-2.4000000000000004</v>
      </c>
      <c r="V73" s="154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-2.4000000000000004</v>
      </c>
      <c r="E74">
        <f>BAWANA!AM74</f>
        <v>0</v>
      </c>
      <c r="F74">
        <f t="shared" si="11"/>
        <v>256</v>
      </c>
      <c r="G74">
        <f t="shared" si="12"/>
        <v>-2.4000000000000004</v>
      </c>
      <c r="H74" s="154"/>
      <c r="I74">
        <f>BRPL_EOD!AK74+BRPL_EOD!AL74</f>
        <v>-0.93</v>
      </c>
      <c r="J74">
        <f>BYPL_EOD!AK74+BYPL_EOD!AL74</f>
        <v>-0.54</v>
      </c>
      <c r="K74">
        <f>MES_EOD!AK74+MES_EOD!AL74</f>
        <v>-0.05</v>
      </c>
      <c r="L74">
        <f>NDMC_EOD!AK74+NDMC_EOD!AL74</f>
        <v>-0.22</v>
      </c>
      <c r="M74">
        <f>TPDDL_EOD!AK74+TPDDL_EOD!AL74</f>
        <v>-0.65</v>
      </c>
      <c r="N74">
        <f t="shared" si="7"/>
        <v>-2.39</v>
      </c>
      <c r="O74" s="154">
        <f t="shared" si="8"/>
        <v>-1.0000000000000231E-2</v>
      </c>
      <c r="P74">
        <v>-0.93389121338912151</v>
      </c>
      <c r="Q74">
        <v>-0.54225941422594148</v>
      </c>
      <c r="R74">
        <v>-5.0209205020920508E-2</v>
      </c>
      <c r="S74">
        <v>-0.22092050209205022</v>
      </c>
      <c r="T74">
        <v>-0.65271966527196656</v>
      </c>
      <c r="U74" s="156">
        <f t="shared" si="9"/>
        <v>-2.4000000000000004</v>
      </c>
      <c r="V74" s="154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-2.4000000000000004</v>
      </c>
      <c r="E75">
        <f>BAWANA!AM75</f>
        <v>0</v>
      </c>
      <c r="F75">
        <f t="shared" si="11"/>
        <v>256</v>
      </c>
      <c r="G75">
        <f t="shared" si="12"/>
        <v>-2.4000000000000004</v>
      </c>
      <c r="H75" s="154"/>
      <c r="I75">
        <f>BRPL_EOD!AK75+BRPL_EOD!AL75</f>
        <v>-0.93</v>
      </c>
      <c r="J75">
        <f>BYPL_EOD!AK75+BYPL_EOD!AL75</f>
        <v>-0.54</v>
      </c>
      <c r="K75">
        <f>MES_EOD!AK75+MES_EOD!AL75</f>
        <v>-0.05</v>
      </c>
      <c r="L75">
        <f>NDMC_EOD!AK75+NDMC_EOD!AL75</f>
        <v>-0.22</v>
      </c>
      <c r="M75">
        <f>TPDDL_EOD!AK75+TPDDL_EOD!AL75</f>
        <v>-0.65</v>
      </c>
      <c r="N75">
        <f t="shared" si="7"/>
        <v>-2.39</v>
      </c>
      <c r="O75" s="154">
        <f t="shared" si="8"/>
        <v>-1.0000000000000231E-2</v>
      </c>
      <c r="P75">
        <v>-0.93389121338912151</v>
      </c>
      <c r="Q75">
        <v>-0.54225941422594148</v>
      </c>
      <c r="R75">
        <v>-5.0209205020920508E-2</v>
      </c>
      <c r="S75">
        <v>-0.22092050209205022</v>
      </c>
      <c r="T75">
        <v>-0.65271966527196656</v>
      </c>
      <c r="U75" s="156">
        <f t="shared" si="9"/>
        <v>-2.4000000000000004</v>
      </c>
      <c r="V75" s="154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-2.4000000000000004</v>
      </c>
      <c r="E76">
        <f>BAWANA!AM76</f>
        <v>0</v>
      </c>
      <c r="F76">
        <f t="shared" si="11"/>
        <v>256</v>
      </c>
      <c r="G76">
        <f t="shared" si="12"/>
        <v>-2.4000000000000004</v>
      </c>
      <c r="H76" s="154"/>
      <c r="I76">
        <f>BRPL_EOD!AK76+BRPL_EOD!AL76</f>
        <v>-0.93</v>
      </c>
      <c r="J76">
        <f>BYPL_EOD!AK76+BYPL_EOD!AL76</f>
        <v>-0.54</v>
      </c>
      <c r="K76">
        <f>MES_EOD!AK76+MES_EOD!AL76</f>
        <v>-0.05</v>
      </c>
      <c r="L76">
        <f>NDMC_EOD!AK76+NDMC_EOD!AL76</f>
        <v>-0.22</v>
      </c>
      <c r="M76">
        <f>TPDDL_EOD!AK76+TPDDL_EOD!AL76</f>
        <v>-0.65</v>
      </c>
      <c r="N76">
        <f t="shared" si="7"/>
        <v>-2.39</v>
      </c>
      <c r="O76" s="154">
        <f t="shared" si="8"/>
        <v>-1.0000000000000231E-2</v>
      </c>
      <c r="P76">
        <v>-0.93389121338912151</v>
      </c>
      <c r="Q76">
        <v>-0.54225941422594148</v>
      </c>
      <c r="R76">
        <v>-5.0209205020920508E-2</v>
      </c>
      <c r="S76">
        <v>-0.22092050209205022</v>
      </c>
      <c r="T76">
        <v>-0.65271966527196656</v>
      </c>
      <c r="U76" s="156">
        <f t="shared" si="9"/>
        <v>-2.4000000000000004</v>
      </c>
      <c r="V76" s="154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-2.4000000000000004</v>
      </c>
      <c r="E77">
        <f>BAWANA!AM77</f>
        <v>0</v>
      </c>
      <c r="F77">
        <f t="shared" si="11"/>
        <v>256</v>
      </c>
      <c r="G77">
        <f t="shared" si="12"/>
        <v>-2.4000000000000004</v>
      </c>
      <c r="H77" s="154"/>
      <c r="I77">
        <f>BRPL_EOD!AK77+BRPL_EOD!AL77</f>
        <v>-0.93</v>
      </c>
      <c r="J77">
        <f>BYPL_EOD!AK77+BYPL_EOD!AL77</f>
        <v>-0.54</v>
      </c>
      <c r="K77">
        <f>MES_EOD!AK77+MES_EOD!AL77</f>
        <v>-0.05</v>
      </c>
      <c r="L77">
        <f>NDMC_EOD!AK77+NDMC_EOD!AL77</f>
        <v>-0.22</v>
      </c>
      <c r="M77">
        <f>TPDDL_EOD!AK77+TPDDL_EOD!AL77</f>
        <v>-0.65</v>
      </c>
      <c r="N77">
        <f t="shared" si="7"/>
        <v>-2.39</v>
      </c>
      <c r="O77" s="154">
        <f t="shared" si="8"/>
        <v>-1.0000000000000231E-2</v>
      </c>
      <c r="P77">
        <v>-0.93389121338912151</v>
      </c>
      <c r="Q77">
        <v>-0.54225941422594148</v>
      </c>
      <c r="R77">
        <v>-5.0209205020920508E-2</v>
      </c>
      <c r="S77">
        <v>-0.22092050209205022</v>
      </c>
      <c r="T77">
        <v>-0.65271966527196656</v>
      </c>
      <c r="U77" s="156">
        <f t="shared" si="9"/>
        <v>-2.4000000000000004</v>
      </c>
      <c r="V77" s="154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-2.4000000000000004</v>
      </c>
      <c r="E78">
        <f>BAWANA!AM78</f>
        <v>0</v>
      </c>
      <c r="F78">
        <f t="shared" si="11"/>
        <v>256</v>
      </c>
      <c r="G78">
        <f t="shared" si="12"/>
        <v>-2.4000000000000004</v>
      </c>
      <c r="H78" s="154"/>
      <c r="I78">
        <f>BRPL_EOD!AK78+BRPL_EOD!AL78</f>
        <v>-0.93</v>
      </c>
      <c r="J78">
        <f>BYPL_EOD!AK78+BYPL_EOD!AL78</f>
        <v>-0.54</v>
      </c>
      <c r="K78">
        <f>MES_EOD!AK78+MES_EOD!AL78</f>
        <v>-0.05</v>
      </c>
      <c r="L78">
        <f>NDMC_EOD!AK78+NDMC_EOD!AL78</f>
        <v>-0.22</v>
      </c>
      <c r="M78">
        <f>TPDDL_EOD!AK78+TPDDL_EOD!AL78</f>
        <v>-0.65</v>
      </c>
      <c r="N78">
        <f t="shared" si="7"/>
        <v>-2.39</v>
      </c>
      <c r="O78" s="154">
        <f t="shared" si="8"/>
        <v>-1.0000000000000231E-2</v>
      </c>
      <c r="P78">
        <v>-0.93389121338912151</v>
      </c>
      <c r="Q78">
        <v>-0.54225941422594148</v>
      </c>
      <c r="R78">
        <v>-5.0209205020920508E-2</v>
      </c>
      <c r="S78">
        <v>-0.22092050209205022</v>
      </c>
      <c r="T78">
        <v>-0.65271966527196656</v>
      </c>
      <c r="U78" s="156">
        <f t="shared" si="9"/>
        <v>-2.4000000000000004</v>
      </c>
      <c r="V78" s="154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-2.4000000000000004</v>
      </c>
      <c r="E79">
        <f>BAWANA!AM79</f>
        <v>0</v>
      </c>
      <c r="F79">
        <f t="shared" si="11"/>
        <v>256</v>
      </c>
      <c r="G79">
        <f t="shared" si="12"/>
        <v>-2.4000000000000004</v>
      </c>
      <c r="H79" s="154"/>
      <c r="I79">
        <f>BRPL_EOD!AK79+BRPL_EOD!AL79</f>
        <v>-0.93</v>
      </c>
      <c r="J79">
        <f>BYPL_EOD!AK79+BYPL_EOD!AL79</f>
        <v>-0.54</v>
      </c>
      <c r="K79">
        <f>MES_EOD!AK79+MES_EOD!AL79</f>
        <v>-0.05</v>
      </c>
      <c r="L79">
        <f>NDMC_EOD!AK79+NDMC_EOD!AL79</f>
        <v>-0.22</v>
      </c>
      <c r="M79">
        <f>TPDDL_EOD!AK79+TPDDL_EOD!AL79</f>
        <v>-0.65</v>
      </c>
      <c r="N79">
        <f t="shared" si="7"/>
        <v>-2.39</v>
      </c>
      <c r="O79" s="154">
        <f t="shared" si="8"/>
        <v>-1.0000000000000231E-2</v>
      </c>
      <c r="P79">
        <v>-0.93389121338912151</v>
      </c>
      <c r="Q79">
        <v>-0.54225941422594148</v>
      </c>
      <c r="R79">
        <v>-5.0209205020920508E-2</v>
      </c>
      <c r="S79">
        <v>-0.22092050209205022</v>
      </c>
      <c r="T79">
        <v>-0.65271966527196656</v>
      </c>
      <c r="U79" s="156">
        <f t="shared" si="9"/>
        <v>-2.4000000000000004</v>
      </c>
      <c r="V79" s="154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-2.4000000000000004</v>
      </c>
      <c r="E80">
        <f>BAWANA!AM80</f>
        <v>0</v>
      </c>
      <c r="F80">
        <f t="shared" si="11"/>
        <v>256</v>
      </c>
      <c r="G80">
        <f t="shared" si="12"/>
        <v>-2.4000000000000004</v>
      </c>
      <c r="H80" s="154"/>
      <c r="I80">
        <f>BRPL_EOD!AK80+BRPL_EOD!AL80</f>
        <v>-0.93</v>
      </c>
      <c r="J80">
        <f>BYPL_EOD!AK80+BYPL_EOD!AL80</f>
        <v>-0.54</v>
      </c>
      <c r="K80">
        <f>MES_EOD!AK80+MES_EOD!AL80</f>
        <v>-0.05</v>
      </c>
      <c r="L80">
        <f>NDMC_EOD!AK80+NDMC_EOD!AL80</f>
        <v>-0.22</v>
      </c>
      <c r="M80">
        <f>TPDDL_EOD!AK80+TPDDL_EOD!AL80</f>
        <v>-0.65</v>
      </c>
      <c r="N80">
        <f t="shared" si="7"/>
        <v>-2.39</v>
      </c>
      <c r="O80" s="154">
        <f t="shared" si="8"/>
        <v>-1.0000000000000231E-2</v>
      </c>
      <c r="P80">
        <v>-0.93389121338912151</v>
      </c>
      <c r="Q80">
        <v>-0.54225941422594148</v>
      </c>
      <c r="R80">
        <v>-5.0209205020920508E-2</v>
      </c>
      <c r="S80">
        <v>-0.22092050209205022</v>
      </c>
      <c r="T80">
        <v>-0.65271966527196656</v>
      </c>
      <c r="U80" s="156">
        <f t="shared" si="9"/>
        <v>-2.4000000000000004</v>
      </c>
      <c r="V80" s="154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-2.4000000000000004</v>
      </c>
      <c r="E81">
        <f>BAWANA!AM81</f>
        <v>0</v>
      </c>
      <c r="F81">
        <f t="shared" si="11"/>
        <v>256</v>
      </c>
      <c r="G81">
        <f t="shared" si="12"/>
        <v>-2.4000000000000004</v>
      </c>
      <c r="H81" s="154"/>
      <c r="I81">
        <f>BRPL_EOD!AK81+BRPL_EOD!AL81</f>
        <v>-0.93</v>
      </c>
      <c r="J81">
        <f>BYPL_EOD!AK81+BYPL_EOD!AL81</f>
        <v>-0.54</v>
      </c>
      <c r="K81">
        <f>MES_EOD!AK81+MES_EOD!AL81</f>
        <v>-0.05</v>
      </c>
      <c r="L81">
        <f>NDMC_EOD!AK81+NDMC_EOD!AL81</f>
        <v>-0.22</v>
      </c>
      <c r="M81">
        <f>TPDDL_EOD!AK81+TPDDL_EOD!AL81</f>
        <v>-0.65</v>
      </c>
      <c r="N81">
        <f t="shared" si="7"/>
        <v>-2.39</v>
      </c>
      <c r="O81" s="154">
        <f t="shared" si="8"/>
        <v>-1.0000000000000231E-2</v>
      </c>
      <c r="P81">
        <v>-0.93389121338912151</v>
      </c>
      <c r="Q81">
        <v>-0.54225941422594148</v>
      </c>
      <c r="R81">
        <v>-5.0209205020920508E-2</v>
      </c>
      <c r="S81">
        <v>-0.22092050209205022</v>
      </c>
      <c r="T81">
        <v>-0.65271966527196656</v>
      </c>
      <c r="U81" s="156">
        <f t="shared" si="9"/>
        <v>-2.4000000000000004</v>
      </c>
      <c r="V81" s="154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-2.4000000000000004</v>
      </c>
      <c r="E82">
        <f>BAWANA!AM82</f>
        <v>0</v>
      </c>
      <c r="F82">
        <f t="shared" si="11"/>
        <v>256</v>
      </c>
      <c r="G82">
        <f t="shared" si="12"/>
        <v>-2.4000000000000004</v>
      </c>
      <c r="H82" s="154"/>
      <c r="I82">
        <f>BRPL_EOD!AK82+BRPL_EOD!AL82</f>
        <v>-0.93</v>
      </c>
      <c r="J82">
        <f>BYPL_EOD!AK82+BYPL_EOD!AL82</f>
        <v>-0.54</v>
      </c>
      <c r="K82">
        <f>MES_EOD!AK82+MES_EOD!AL82</f>
        <v>-0.05</v>
      </c>
      <c r="L82">
        <f>NDMC_EOD!AK82+NDMC_EOD!AL82</f>
        <v>-0.22</v>
      </c>
      <c r="M82">
        <f>TPDDL_EOD!AK82+TPDDL_EOD!AL82</f>
        <v>-0.65</v>
      </c>
      <c r="N82">
        <f t="shared" si="7"/>
        <v>-2.39</v>
      </c>
      <c r="O82" s="154">
        <f t="shared" si="8"/>
        <v>-1.0000000000000231E-2</v>
      </c>
      <c r="P82">
        <v>-0.93389121338912151</v>
      </c>
      <c r="Q82">
        <v>-0.54225941422594148</v>
      </c>
      <c r="R82">
        <v>-5.0209205020920508E-2</v>
      </c>
      <c r="S82">
        <v>-0.22092050209205022</v>
      </c>
      <c r="T82">
        <v>-0.65271966527196656</v>
      </c>
      <c r="U82" s="156">
        <f t="shared" si="9"/>
        <v>-2.4000000000000004</v>
      </c>
      <c r="V82" s="154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-2.4000000000000004</v>
      </c>
      <c r="E83">
        <f>BAWANA!AM83</f>
        <v>0</v>
      </c>
      <c r="F83">
        <f t="shared" si="11"/>
        <v>256</v>
      </c>
      <c r="G83">
        <f t="shared" si="12"/>
        <v>-2.4000000000000004</v>
      </c>
      <c r="H83" s="154"/>
      <c r="I83">
        <f>BRPL_EOD!AK83+BRPL_EOD!AL83</f>
        <v>-0.93</v>
      </c>
      <c r="J83">
        <f>BYPL_EOD!AK83+BYPL_EOD!AL83</f>
        <v>-0.54</v>
      </c>
      <c r="K83">
        <f>MES_EOD!AK83+MES_EOD!AL83</f>
        <v>-0.05</v>
      </c>
      <c r="L83">
        <f>NDMC_EOD!AK83+NDMC_EOD!AL83</f>
        <v>-0.22</v>
      </c>
      <c r="M83">
        <f>TPDDL_EOD!AK83+TPDDL_EOD!AL83</f>
        <v>-0.65</v>
      </c>
      <c r="N83">
        <f t="shared" si="7"/>
        <v>-2.39</v>
      </c>
      <c r="O83" s="154">
        <f t="shared" si="8"/>
        <v>-1.0000000000000231E-2</v>
      </c>
      <c r="P83">
        <v>-0.93389121338912151</v>
      </c>
      <c r="Q83">
        <v>-0.54225941422594148</v>
      </c>
      <c r="R83">
        <v>-5.0209205020920508E-2</v>
      </c>
      <c r="S83">
        <v>-0.22092050209205022</v>
      </c>
      <c r="T83">
        <v>-0.65271966527196656</v>
      </c>
      <c r="U83" s="156">
        <f t="shared" si="9"/>
        <v>-2.4000000000000004</v>
      </c>
      <c r="V83" s="154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-2.4000000000000004</v>
      </c>
      <c r="E84">
        <f>BAWANA!AM84</f>
        <v>0</v>
      </c>
      <c r="F84">
        <f t="shared" si="11"/>
        <v>256</v>
      </c>
      <c r="G84">
        <f t="shared" si="12"/>
        <v>-2.4000000000000004</v>
      </c>
      <c r="H84" s="154"/>
      <c r="I84">
        <f>BRPL_EOD!AK84+BRPL_EOD!AL84</f>
        <v>-0.93</v>
      </c>
      <c r="J84">
        <f>BYPL_EOD!AK84+BYPL_EOD!AL84</f>
        <v>-0.54</v>
      </c>
      <c r="K84">
        <f>MES_EOD!AK84+MES_EOD!AL84</f>
        <v>-0.05</v>
      </c>
      <c r="L84">
        <f>NDMC_EOD!AK84+NDMC_EOD!AL84</f>
        <v>-0.22</v>
      </c>
      <c r="M84">
        <f>TPDDL_EOD!AK84+TPDDL_EOD!AL84</f>
        <v>-0.65</v>
      </c>
      <c r="N84">
        <f t="shared" si="7"/>
        <v>-2.39</v>
      </c>
      <c r="O84" s="154">
        <f t="shared" si="8"/>
        <v>-1.0000000000000231E-2</v>
      </c>
      <c r="P84">
        <v>-0.93389121338912151</v>
      </c>
      <c r="Q84">
        <v>-0.54225941422594148</v>
      </c>
      <c r="R84">
        <v>-5.0209205020920508E-2</v>
      </c>
      <c r="S84">
        <v>-0.22092050209205022</v>
      </c>
      <c r="T84">
        <v>-0.65271966527196656</v>
      </c>
      <c r="U84" s="156">
        <f t="shared" si="9"/>
        <v>-2.4000000000000004</v>
      </c>
      <c r="V84" s="154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-2.4000000000000004</v>
      </c>
      <c r="E85">
        <f>BAWANA!AM85</f>
        <v>0</v>
      </c>
      <c r="F85">
        <f t="shared" si="11"/>
        <v>256</v>
      </c>
      <c r="G85">
        <f t="shared" si="12"/>
        <v>-2.4000000000000004</v>
      </c>
      <c r="H85" s="154"/>
      <c r="I85">
        <f>BRPL_EOD!AK85+BRPL_EOD!AL85</f>
        <v>-0.93</v>
      </c>
      <c r="J85">
        <f>BYPL_EOD!AK85+BYPL_EOD!AL85</f>
        <v>-0.54</v>
      </c>
      <c r="K85">
        <f>MES_EOD!AK85+MES_EOD!AL85</f>
        <v>-0.05</v>
      </c>
      <c r="L85">
        <f>NDMC_EOD!AK85+NDMC_EOD!AL85</f>
        <v>-0.22</v>
      </c>
      <c r="M85">
        <f>TPDDL_EOD!AK85+TPDDL_EOD!AL85</f>
        <v>-0.65</v>
      </c>
      <c r="N85">
        <f t="shared" si="7"/>
        <v>-2.39</v>
      </c>
      <c r="O85" s="154">
        <f t="shared" si="8"/>
        <v>-1.0000000000000231E-2</v>
      </c>
      <c r="P85">
        <v>-0.93389121338912151</v>
      </c>
      <c r="Q85">
        <v>-0.54225941422594148</v>
      </c>
      <c r="R85">
        <v>-5.0209205020920508E-2</v>
      </c>
      <c r="S85">
        <v>-0.22092050209205022</v>
      </c>
      <c r="T85">
        <v>-0.65271966527196656</v>
      </c>
      <c r="U85" s="156">
        <f t="shared" si="9"/>
        <v>-2.4000000000000004</v>
      </c>
      <c r="V85" s="154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-2.4000000000000004</v>
      </c>
      <c r="E86">
        <f>BAWANA!AM86</f>
        <v>0</v>
      </c>
      <c r="F86">
        <f t="shared" si="11"/>
        <v>256</v>
      </c>
      <c r="G86">
        <f t="shared" si="12"/>
        <v>-2.4000000000000004</v>
      </c>
      <c r="H86" s="154"/>
      <c r="I86">
        <f>BRPL_EOD!AK86+BRPL_EOD!AL86</f>
        <v>-0.93</v>
      </c>
      <c r="J86">
        <f>BYPL_EOD!AK86+BYPL_EOD!AL86</f>
        <v>-0.54</v>
      </c>
      <c r="K86">
        <f>MES_EOD!AK86+MES_EOD!AL86</f>
        <v>-0.05</v>
      </c>
      <c r="L86">
        <f>NDMC_EOD!AK86+NDMC_EOD!AL86</f>
        <v>-0.22</v>
      </c>
      <c r="M86">
        <f>TPDDL_EOD!AK86+TPDDL_EOD!AL86</f>
        <v>-0.65</v>
      </c>
      <c r="N86">
        <f t="shared" si="7"/>
        <v>-2.39</v>
      </c>
      <c r="O86" s="154">
        <f t="shared" si="8"/>
        <v>-1.0000000000000231E-2</v>
      </c>
      <c r="P86">
        <v>-0.93389121338912151</v>
      </c>
      <c r="Q86">
        <v>-0.54225941422594148</v>
      </c>
      <c r="R86">
        <v>-5.0209205020920508E-2</v>
      </c>
      <c r="S86">
        <v>-0.22092050209205022</v>
      </c>
      <c r="T86">
        <v>-0.65271966527196656</v>
      </c>
      <c r="U86" s="156">
        <f t="shared" si="9"/>
        <v>-2.4000000000000004</v>
      </c>
      <c r="V86" s="154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-2.4000000000000004</v>
      </c>
      <c r="E87">
        <f>BAWANA!AM87</f>
        <v>0</v>
      </c>
      <c r="F87">
        <f t="shared" si="11"/>
        <v>256</v>
      </c>
      <c r="G87">
        <f t="shared" si="12"/>
        <v>-2.4000000000000004</v>
      </c>
      <c r="H87" s="154"/>
      <c r="I87">
        <f>BRPL_EOD!AK87+BRPL_EOD!AL87</f>
        <v>-0.93</v>
      </c>
      <c r="J87">
        <f>BYPL_EOD!AK87+BYPL_EOD!AL87</f>
        <v>-0.54</v>
      </c>
      <c r="K87">
        <f>MES_EOD!AK87+MES_EOD!AL87</f>
        <v>-0.05</v>
      </c>
      <c r="L87">
        <f>NDMC_EOD!AK87+NDMC_EOD!AL87</f>
        <v>-0.22</v>
      </c>
      <c r="M87">
        <f>TPDDL_EOD!AK87+TPDDL_EOD!AL87</f>
        <v>-0.65</v>
      </c>
      <c r="N87">
        <f t="shared" si="7"/>
        <v>-2.39</v>
      </c>
      <c r="O87" s="154">
        <f t="shared" si="8"/>
        <v>-1.0000000000000231E-2</v>
      </c>
      <c r="P87">
        <v>-0.93389121338912151</v>
      </c>
      <c r="Q87">
        <v>-0.54225941422594148</v>
      </c>
      <c r="R87">
        <v>-5.0209205020920508E-2</v>
      </c>
      <c r="S87">
        <v>-0.22092050209205022</v>
      </c>
      <c r="T87">
        <v>-0.65271966527196656</v>
      </c>
      <c r="U87" s="156">
        <f t="shared" si="9"/>
        <v>-2.4000000000000004</v>
      </c>
      <c r="V87" s="154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-2.4000000000000004</v>
      </c>
      <c r="E88">
        <f>BAWANA!AM88</f>
        <v>0</v>
      </c>
      <c r="F88">
        <f t="shared" si="11"/>
        <v>256</v>
      </c>
      <c r="G88">
        <f t="shared" si="12"/>
        <v>-2.4000000000000004</v>
      </c>
      <c r="H88" s="154"/>
      <c r="I88">
        <f>BRPL_EOD!AK88+BRPL_EOD!AL88</f>
        <v>-0.93</v>
      </c>
      <c r="J88">
        <f>BYPL_EOD!AK88+BYPL_EOD!AL88</f>
        <v>-0.54</v>
      </c>
      <c r="K88">
        <f>MES_EOD!AK88+MES_EOD!AL88</f>
        <v>-0.05</v>
      </c>
      <c r="L88">
        <f>NDMC_EOD!AK88+NDMC_EOD!AL88</f>
        <v>-0.22</v>
      </c>
      <c r="M88">
        <f>TPDDL_EOD!AK88+TPDDL_EOD!AL88</f>
        <v>-0.65</v>
      </c>
      <c r="N88">
        <f t="shared" si="7"/>
        <v>-2.39</v>
      </c>
      <c r="O88" s="154">
        <f t="shared" si="8"/>
        <v>-1.0000000000000231E-2</v>
      </c>
      <c r="P88">
        <v>-0.93389121338912151</v>
      </c>
      <c r="Q88">
        <v>-0.54225941422594148</v>
      </c>
      <c r="R88">
        <v>-5.0209205020920508E-2</v>
      </c>
      <c r="S88">
        <v>-0.22092050209205022</v>
      </c>
      <c r="T88">
        <v>-0.65271966527196656</v>
      </c>
      <c r="U88" s="156">
        <f t="shared" si="9"/>
        <v>-2.4000000000000004</v>
      </c>
      <c r="V88" s="154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-2.4000000000000004</v>
      </c>
      <c r="E89">
        <f>BAWANA!AM89</f>
        <v>0</v>
      </c>
      <c r="F89">
        <f t="shared" si="11"/>
        <v>256</v>
      </c>
      <c r="G89">
        <f t="shared" si="12"/>
        <v>-2.4000000000000004</v>
      </c>
      <c r="H89" s="154"/>
      <c r="I89">
        <f>BRPL_EOD!AK89+BRPL_EOD!AL89</f>
        <v>-0.93</v>
      </c>
      <c r="J89">
        <f>BYPL_EOD!AK89+BYPL_EOD!AL89</f>
        <v>-0.54</v>
      </c>
      <c r="K89">
        <f>MES_EOD!AK89+MES_EOD!AL89</f>
        <v>-0.05</v>
      </c>
      <c r="L89">
        <f>NDMC_EOD!AK89+NDMC_EOD!AL89</f>
        <v>-0.22</v>
      </c>
      <c r="M89">
        <f>TPDDL_EOD!AK89+TPDDL_EOD!AL89</f>
        <v>-0.65</v>
      </c>
      <c r="N89">
        <f t="shared" si="7"/>
        <v>-2.39</v>
      </c>
      <c r="O89" s="154">
        <f t="shared" si="8"/>
        <v>-1.0000000000000231E-2</v>
      </c>
      <c r="P89">
        <v>-0.93389121338912151</v>
      </c>
      <c r="Q89">
        <v>-0.54225941422594148</v>
      </c>
      <c r="R89">
        <v>-5.0209205020920508E-2</v>
      </c>
      <c r="S89">
        <v>-0.22092050209205022</v>
      </c>
      <c r="T89">
        <v>-0.65271966527196656</v>
      </c>
      <c r="U89" s="156">
        <f t="shared" si="9"/>
        <v>-2.4000000000000004</v>
      </c>
      <c r="V89" s="154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-2.4000000000000004</v>
      </c>
      <c r="E90">
        <f>BAWANA!AM90</f>
        <v>0</v>
      </c>
      <c r="F90">
        <f t="shared" si="11"/>
        <v>256</v>
      </c>
      <c r="G90">
        <f t="shared" si="12"/>
        <v>-2.4000000000000004</v>
      </c>
      <c r="H90" s="154"/>
      <c r="I90">
        <f>BRPL_EOD!AK90+BRPL_EOD!AL90</f>
        <v>-0.93</v>
      </c>
      <c r="J90">
        <f>BYPL_EOD!AK90+BYPL_EOD!AL90</f>
        <v>-0.54</v>
      </c>
      <c r="K90">
        <f>MES_EOD!AK90+MES_EOD!AL90</f>
        <v>-0.05</v>
      </c>
      <c r="L90">
        <f>NDMC_EOD!AK90+NDMC_EOD!AL90</f>
        <v>-0.22</v>
      </c>
      <c r="M90">
        <f>TPDDL_EOD!AK90+TPDDL_EOD!AL90</f>
        <v>-0.65</v>
      </c>
      <c r="N90">
        <f t="shared" si="7"/>
        <v>-2.39</v>
      </c>
      <c r="O90" s="154">
        <f t="shared" si="8"/>
        <v>-1.0000000000000231E-2</v>
      </c>
      <c r="P90">
        <v>-0.93389121338912151</v>
      </c>
      <c r="Q90">
        <v>-0.54225941422594148</v>
      </c>
      <c r="R90">
        <v>-5.0209205020920508E-2</v>
      </c>
      <c r="S90">
        <v>-0.22092050209205022</v>
      </c>
      <c r="T90">
        <v>-0.65271966527196656</v>
      </c>
      <c r="U90" s="156">
        <f t="shared" si="9"/>
        <v>-2.4000000000000004</v>
      </c>
      <c r="V90" s="154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-2.4000000000000004</v>
      </c>
      <c r="E91">
        <f>BAWANA!AM91</f>
        <v>0</v>
      </c>
      <c r="F91">
        <f t="shared" si="11"/>
        <v>256</v>
      </c>
      <c r="G91">
        <f t="shared" si="12"/>
        <v>-2.4000000000000004</v>
      </c>
      <c r="H91" s="154"/>
      <c r="I91">
        <f>BRPL_EOD!AK91+BRPL_EOD!AL91</f>
        <v>-0.93</v>
      </c>
      <c r="J91">
        <f>BYPL_EOD!AK91+BYPL_EOD!AL91</f>
        <v>-0.54</v>
      </c>
      <c r="K91">
        <f>MES_EOD!AK91+MES_EOD!AL91</f>
        <v>-0.05</v>
      </c>
      <c r="L91">
        <f>NDMC_EOD!AK91+NDMC_EOD!AL91</f>
        <v>-0.22</v>
      </c>
      <c r="M91">
        <f>TPDDL_EOD!AK91+TPDDL_EOD!AL91</f>
        <v>-0.65</v>
      </c>
      <c r="N91">
        <f t="shared" si="7"/>
        <v>-2.39</v>
      </c>
      <c r="O91" s="154">
        <f t="shared" si="8"/>
        <v>-1.0000000000000231E-2</v>
      </c>
      <c r="P91">
        <v>-0.93389121338912151</v>
      </c>
      <c r="Q91">
        <v>-0.54225941422594148</v>
      </c>
      <c r="R91">
        <v>-5.0209205020920508E-2</v>
      </c>
      <c r="S91">
        <v>-0.22092050209205022</v>
      </c>
      <c r="T91">
        <v>-0.65271966527196656</v>
      </c>
      <c r="U91" s="156">
        <f t="shared" si="9"/>
        <v>-2.4000000000000004</v>
      </c>
      <c r="V91" s="154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-2.4000000000000004</v>
      </c>
      <c r="E92">
        <f>BAWANA!AM92</f>
        <v>0</v>
      </c>
      <c r="F92">
        <f t="shared" si="11"/>
        <v>256</v>
      </c>
      <c r="G92">
        <f t="shared" si="12"/>
        <v>-2.4000000000000004</v>
      </c>
      <c r="H92" s="154"/>
      <c r="I92">
        <f>BRPL_EOD!AK92+BRPL_EOD!AL92</f>
        <v>-0.93</v>
      </c>
      <c r="J92">
        <f>BYPL_EOD!AK92+BYPL_EOD!AL92</f>
        <v>-0.54</v>
      </c>
      <c r="K92">
        <f>MES_EOD!AK92+MES_EOD!AL92</f>
        <v>-0.05</v>
      </c>
      <c r="L92">
        <f>NDMC_EOD!AK92+NDMC_EOD!AL92</f>
        <v>-0.22</v>
      </c>
      <c r="M92">
        <f>TPDDL_EOD!AK92+TPDDL_EOD!AL92</f>
        <v>-0.65</v>
      </c>
      <c r="N92">
        <f t="shared" si="7"/>
        <v>-2.39</v>
      </c>
      <c r="O92" s="154">
        <f t="shared" si="8"/>
        <v>-1.0000000000000231E-2</v>
      </c>
      <c r="P92">
        <v>-0.93389121338912151</v>
      </c>
      <c r="Q92">
        <v>-0.54225941422594148</v>
      </c>
      <c r="R92">
        <v>-5.0209205020920508E-2</v>
      </c>
      <c r="S92">
        <v>-0.22092050209205022</v>
      </c>
      <c r="T92">
        <v>-0.65271966527196656</v>
      </c>
      <c r="U92" s="156">
        <f t="shared" si="9"/>
        <v>-2.4000000000000004</v>
      </c>
      <c r="V92" s="154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-2.4000000000000004</v>
      </c>
      <c r="E93">
        <f>BAWANA!AM93</f>
        <v>0</v>
      </c>
      <c r="F93">
        <f t="shared" si="11"/>
        <v>256</v>
      </c>
      <c r="G93">
        <f t="shared" si="12"/>
        <v>-2.4000000000000004</v>
      </c>
      <c r="H93" s="154"/>
      <c r="I93">
        <f>BRPL_EOD!AK93+BRPL_EOD!AL93</f>
        <v>-0.93</v>
      </c>
      <c r="J93">
        <f>BYPL_EOD!AK93+BYPL_EOD!AL93</f>
        <v>-0.54</v>
      </c>
      <c r="K93">
        <f>MES_EOD!AK93+MES_EOD!AL93</f>
        <v>-0.05</v>
      </c>
      <c r="L93">
        <f>NDMC_EOD!AK93+NDMC_EOD!AL93</f>
        <v>-0.22</v>
      </c>
      <c r="M93">
        <f>TPDDL_EOD!AK93+TPDDL_EOD!AL93</f>
        <v>-0.65</v>
      </c>
      <c r="N93">
        <f t="shared" si="7"/>
        <v>-2.39</v>
      </c>
      <c r="O93" s="154">
        <f t="shared" si="8"/>
        <v>-1.0000000000000231E-2</v>
      </c>
      <c r="P93">
        <v>-0.93389121338912151</v>
      </c>
      <c r="Q93">
        <v>-0.54225941422594148</v>
      </c>
      <c r="R93">
        <v>-5.0209205020920508E-2</v>
      </c>
      <c r="S93">
        <v>-0.22092050209205022</v>
      </c>
      <c r="T93">
        <v>-0.65271966527196656</v>
      </c>
      <c r="U93" s="156">
        <f t="shared" si="9"/>
        <v>-2.4000000000000004</v>
      </c>
      <c r="V93" s="154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-2.4000000000000004</v>
      </c>
      <c r="E94">
        <f>BAWANA!AM94</f>
        <v>0</v>
      </c>
      <c r="F94">
        <f t="shared" si="11"/>
        <v>256</v>
      </c>
      <c r="G94">
        <f t="shared" si="12"/>
        <v>-2.4000000000000004</v>
      </c>
      <c r="H94" s="154"/>
      <c r="I94">
        <f>BRPL_EOD!AK94+BRPL_EOD!AL94</f>
        <v>-0.93</v>
      </c>
      <c r="J94">
        <f>BYPL_EOD!AK94+BYPL_EOD!AL94</f>
        <v>-0.54</v>
      </c>
      <c r="K94">
        <f>MES_EOD!AK94+MES_EOD!AL94</f>
        <v>-0.05</v>
      </c>
      <c r="L94">
        <f>NDMC_EOD!AK94+NDMC_EOD!AL94</f>
        <v>-0.22</v>
      </c>
      <c r="M94">
        <f>TPDDL_EOD!AK94+TPDDL_EOD!AL94</f>
        <v>-0.65</v>
      </c>
      <c r="N94">
        <f t="shared" si="7"/>
        <v>-2.39</v>
      </c>
      <c r="O94" s="154">
        <f t="shared" si="8"/>
        <v>-1.0000000000000231E-2</v>
      </c>
      <c r="P94">
        <v>-0.93389121338912151</v>
      </c>
      <c r="Q94">
        <v>-0.54225941422594148</v>
      </c>
      <c r="R94">
        <v>-5.0209205020920508E-2</v>
      </c>
      <c r="S94">
        <v>-0.22092050209205022</v>
      </c>
      <c r="T94">
        <v>-0.65271966527196656</v>
      </c>
      <c r="U94" s="156">
        <f t="shared" si="9"/>
        <v>-2.4000000000000004</v>
      </c>
      <c r="V94" s="154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-2.4000000000000004</v>
      </c>
      <c r="E95">
        <f>BAWANA!AM95</f>
        <v>0</v>
      </c>
      <c r="F95">
        <f t="shared" si="11"/>
        <v>256</v>
      </c>
      <c r="G95">
        <f t="shared" si="12"/>
        <v>-2.4000000000000004</v>
      </c>
      <c r="H95" s="154"/>
      <c r="I95">
        <f>BRPL_EOD!AK95+BRPL_EOD!AL95</f>
        <v>-0.93</v>
      </c>
      <c r="J95">
        <f>BYPL_EOD!AK95+BYPL_EOD!AL95</f>
        <v>-0.54</v>
      </c>
      <c r="K95">
        <f>MES_EOD!AK95+MES_EOD!AL95</f>
        <v>-0.05</v>
      </c>
      <c r="L95">
        <f>NDMC_EOD!AK95+NDMC_EOD!AL95</f>
        <v>-0.22</v>
      </c>
      <c r="M95">
        <f>TPDDL_EOD!AK95+TPDDL_EOD!AL95</f>
        <v>-0.65</v>
      </c>
      <c r="N95">
        <f t="shared" si="7"/>
        <v>-2.39</v>
      </c>
      <c r="O95" s="154">
        <f t="shared" si="8"/>
        <v>-1.0000000000000231E-2</v>
      </c>
      <c r="P95">
        <v>-0.93389121338912151</v>
      </c>
      <c r="Q95">
        <v>-0.54225941422594148</v>
      </c>
      <c r="R95">
        <v>-5.0209205020920508E-2</v>
      </c>
      <c r="S95">
        <v>-0.22092050209205022</v>
      </c>
      <c r="T95">
        <v>-0.65271966527196656</v>
      </c>
      <c r="U95" s="156">
        <f t="shared" si="9"/>
        <v>-2.4000000000000004</v>
      </c>
      <c r="V95" s="154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-2.4000000000000004</v>
      </c>
      <c r="E96">
        <f>BAWANA!AM96</f>
        <v>0</v>
      </c>
      <c r="F96">
        <f t="shared" si="11"/>
        <v>256</v>
      </c>
      <c r="G96">
        <f t="shared" si="12"/>
        <v>-2.4000000000000004</v>
      </c>
      <c r="H96" s="154"/>
      <c r="I96">
        <f>BRPL_EOD!AK96+BRPL_EOD!AL96</f>
        <v>-0.93</v>
      </c>
      <c r="J96">
        <f>BYPL_EOD!AK96+BYPL_EOD!AL96</f>
        <v>-0.54</v>
      </c>
      <c r="K96">
        <f>MES_EOD!AK96+MES_EOD!AL96</f>
        <v>-0.05</v>
      </c>
      <c r="L96">
        <f>NDMC_EOD!AK96+NDMC_EOD!AL96</f>
        <v>-0.22</v>
      </c>
      <c r="M96">
        <f>TPDDL_EOD!AK96+TPDDL_EOD!AL96</f>
        <v>-0.65</v>
      </c>
      <c r="N96">
        <f t="shared" si="7"/>
        <v>-2.39</v>
      </c>
      <c r="O96" s="154">
        <f t="shared" si="8"/>
        <v>-1.0000000000000231E-2</v>
      </c>
      <c r="P96">
        <v>-0.93389121338912151</v>
      </c>
      <c r="Q96">
        <v>-0.54225941422594148</v>
      </c>
      <c r="R96">
        <v>-5.0209205020920508E-2</v>
      </c>
      <c r="S96">
        <v>-0.22092050209205022</v>
      </c>
      <c r="T96">
        <v>-0.65271966527196656</v>
      </c>
      <c r="U96" s="156">
        <f t="shared" si="9"/>
        <v>-2.4000000000000004</v>
      </c>
      <c r="V96" s="154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-2.4000000000000004</v>
      </c>
      <c r="E97">
        <f>BAWANA!AM97</f>
        <v>0</v>
      </c>
      <c r="F97">
        <f t="shared" si="11"/>
        <v>256</v>
      </c>
      <c r="G97">
        <f t="shared" si="12"/>
        <v>-2.4000000000000004</v>
      </c>
      <c r="H97" s="154"/>
      <c r="I97">
        <f>BRPL_EOD!AK97+BRPL_EOD!AL97</f>
        <v>-0.93</v>
      </c>
      <c r="J97">
        <f>BYPL_EOD!AK97+BYPL_EOD!AL97</f>
        <v>-0.54</v>
      </c>
      <c r="K97">
        <f>MES_EOD!AK97+MES_EOD!AL97</f>
        <v>-0.05</v>
      </c>
      <c r="L97">
        <f>NDMC_EOD!AK97+NDMC_EOD!AL97</f>
        <v>-0.22</v>
      </c>
      <c r="M97">
        <f>TPDDL_EOD!AK97+TPDDL_EOD!AL97</f>
        <v>-0.65</v>
      </c>
      <c r="N97">
        <f t="shared" si="7"/>
        <v>-2.39</v>
      </c>
      <c r="O97" s="154">
        <f t="shared" si="8"/>
        <v>-1.0000000000000231E-2</v>
      </c>
      <c r="P97">
        <v>-0.93389121338912151</v>
      </c>
      <c r="Q97">
        <v>-0.54225941422594148</v>
      </c>
      <c r="R97">
        <v>-5.0209205020920508E-2</v>
      </c>
      <c r="S97">
        <v>-0.22092050209205022</v>
      </c>
      <c r="T97">
        <v>-0.65271966527196656</v>
      </c>
      <c r="U97" s="156">
        <f t="shared" si="9"/>
        <v>-2.4000000000000004</v>
      </c>
      <c r="V97" s="154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-2.4000000000000004</v>
      </c>
      <c r="E98">
        <f>BAWANA!AM98</f>
        <v>0</v>
      </c>
      <c r="F98">
        <f t="shared" si="11"/>
        <v>256</v>
      </c>
      <c r="G98">
        <f t="shared" si="12"/>
        <v>-2.4000000000000004</v>
      </c>
      <c r="H98" s="154"/>
      <c r="I98">
        <f>BRPL_EOD!AK98+BRPL_EOD!AL98</f>
        <v>-0.93</v>
      </c>
      <c r="J98">
        <f>BYPL_EOD!AK98+BYPL_EOD!AL98</f>
        <v>-0.54</v>
      </c>
      <c r="K98">
        <f>MES_EOD!AK98+MES_EOD!AL98</f>
        <v>-0.05</v>
      </c>
      <c r="L98">
        <f>NDMC_EOD!AK98+NDMC_EOD!AL98</f>
        <v>-0.22</v>
      </c>
      <c r="M98">
        <f>TPDDL_EOD!AK98+TPDDL_EOD!AL98</f>
        <v>-0.65</v>
      </c>
      <c r="N98">
        <f t="shared" si="7"/>
        <v>-2.39</v>
      </c>
      <c r="O98" s="154">
        <f t="shared" si="8"/>
        <v>-1.0000000000000231E-2</v>
      </c>
      <c r="P98">
        <v>-0.93389121338912151</v>
      </c>
      <c r="Q98">
        <v>-0.54225941422594148</v>
      </c>
      <c r="R98">
        <v>-5.0209205020920508E-2</v>
      </c>
      <c r="S98">
        <v>-0.22092050209205022</v>
      </c>
      <c r="T98">
        <v>-0.65271966527196656</v>
      </c>
      <c r="U98" s="156">
        <f t="shared" si="9"/>
        <v>-2.4000000000000004</v>
      </c>
      <c r="V98" s="154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-5.7600000000000096E-2</v>
      </c>
      <c r="E99" s="156">
        <f t="shared" si="14"/>
        <v>0</v>
      </c>
      <c r="F99" s="156">
        <f t="shared" si="14"/>
        <v>6.1440000000000001</v>
      </c>
      <c r="G99" s="156">
        <f t="shared" si="14"/>
        <v>-5.7600000000000096E-2</v>
      </c>
      <c r="H99" s="156"/>
      <c r="I99" s="156">
        <f t="shared" si="14"/>
        <v>-2.2320000000000041E-2</v>
      </c>
      <c r="J99" s="156">
        <f t="shared" si="14"/>
        <v>-1.2959999999999984E-2</v>
      </c>
      <c r="K99" s="156">
        <f t="shared" si="14"/>
        <v>-1.1999999999999977E-3</v>
      </c>
      <c r="L99" s="156">
        <f t="shared" si="14"/>
        <v>-5.2799999999999982E-3</v>
      </c>
      <c r="M99" s="156">
        <f t="shared" si="14"/>
        <v>-1.5599999999999977E-2</v>
      </c>
      <c r="N99" s="156">
        <f t="shared" si="14"/>
        <v>-5.7359999999999856E-2</v>
      </c>
      <c r="O99" s="156">
        <f t="shared" si="14"/>
        <v>-2.4000000000000554E-4</v>
      </c>
      <c r="P99" s="156">
        <f t="shared" si="14"/>
        <v>-2.2413389121338903E-2</v>
      </c>
      <c r="Q99" s="156">
        <f t="shared" si="14"/>
        <v>-1.3014225941422573E-2</v>
      </c>
      <c r="R99" s="156">
        <f t="shared" si="14"/>
        <v>-1.2050209205020923E-3</v>
      </c>
      <c r="S99" s="156">
        <f t="shared" si="14"/>
        <v>-5.302092050209207E-3</v>
      </c>
      <c r="T99" s="156">
        <f t="shared" si="14"/>
        <v>-1.56652719665272E-2</v>
      </c>
      <c r="U99" s="156">
        <f t="shared" si="14"/>
        <v>-5.7600000000000096E-2</v>
      </c>
      <c r="V99" s="156">
        <f t="shared" si="10"/>
        <v>0</v>
      </c>
      <c r="Y99" s="156">
        <f>SUM(Y3:Y98)/4000</f>
        <v>-7.2000000000000119E-3</v>
      </c>
      <c r="Z99" s="156">
        <f t="shared" ref="Z99:AD99" si="15">SUM(Z3:Z98)/4000</f>
        <v>-7.2000000000000119E-3</v>
      </c>
      <c r="AA99" s="156">
        <f t="shared" si="15"/>
        <v>-7.2000000000000119E-3</v>
      </c>
      <c r="AB99" s="156">
        <f t="shared" si="15"/>
        <v>-7.2000000000000119E-3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218.424375</v>
      </c>
      <c r="M3">
        <v>46.17</v>
      </c>
      <c r="N3">
        <v>120.65625</v>
      </c>
      <c r="O3">
        <v>126.47812500000001</v>
      </c>
      <c r="P3">
        <v>139.31129999999999</v>
      </c>
      <c r="Q3">
        <v>0</v>
      </c>
      <c r="R3">
        <v>23.912344000000001</v>
      </c>
      <c r="S3">
        <v>15.582000000000001</v>
      </c>
      <c r="T3">
        <v>0</v>
      </c>
      <c r="U3">
        <v>348.97500000000002</v>
      </c>
      <c r="V3">
        <v>9.1134000000000004</v>
      </c>
      <c r="W3">
        <v>31.890495000000001</v>
      </c>
      <c r="X3">
        <v>97.790800000000004</v>
      </c>
      <c r="Y3">
        <v>0</v>
      </c>
      <c r="Z3">
        <v>6.5537999999999998</v>
      </c>
      <c r="AA3">
        <v>0</v>
      </c>
      <c r="AB3">
        <v>13.426</v>
      </c>
      <c r="AC3">
        <v>9.9058399999999995</v>
      </c>
      <c r="AD3">
        <v>37.374063999999997</v>
      </c>
      <c r="AE3">
        <v>31.512</v>
      </c>
      <c r="AF3">
        <v>9.0630000000000006</v>
      </c>
      <c r="AG3">
        <v>41.504399999999997</v>
      </c>
      <c r="AH3">
        <v>47.769799999999996</v>
      </c>
      <c r="AI3">
        <v>0</v>
      </c>
      <c r="AJ3">
        <v>0</v>
      </c>
      <c r="AK3">
        <v>52.739400000000003</v>
      </c>
      <c r="AL3">
        <v>11.62</v>
      </c>
      <c r="AM3">
        <v>0</v>
      </c>
      <c r="AN3">
        <v>0.73834</v>
      </c>
      <c r="AO3">
        <v>19.698</v>
      </c>
      <c r="AP3">
        <v>13.0662</v>
      </c>
      <c r="AQ3">
        <v>16.055</v>
      </c>
      <c r="AR3">
        <v>4.4160000000000004</v>
      </c>
      <c r="AS3">
        <v>26.904</v>
      </c>
      <c r="AT3">
        <v>13.920805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67.277282999999983</v>
      </c>
      <c r="BA3">
        <f>SUM(B3:AZ3)</f>
        <v>1819.9656069999999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0.32721699999999998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2.16</v>
      </c>
      <c r="BQ3">
        <v>0</v>
      </c>
      <c r="BR3">
        <v>0</v>
      </c>
      <c r="BS3">
        <v>1.54</v>
      </c>
      <c r="BT3">
        <v>0.83160000000000001</v>
      </c>
      <c r="BU3">
        <v>2.8932340000000001</v>
      </c>
      <c r="BV3">
        <v>1.3481259999999999</v>
      </c>
      <c r="BW3">
        <v>0</v>
      </c>
      <c r="BX3">
        <v>4.2765000000000004</v>
      </c>
      <c r="BY3">
        <v>0.26</v>
      </c>
      <c r="BZ3">
        <v>2.6784379999999999</v>
      </c>
      <c r="CA3">
        <v>3.5355379999999998</v>
      </c>
      <c r="CB3">
        <v>1.24</v>
      </c>
      <c r="CC3">
        <v>0.42</v>
      </c>
      <c r="CD3">
        <v>2</v>
      </c>
      <c r="CE3">
        <v>0.79</v>
      </c>
      <c r="CF3">
        <v>0.08</v>
      </c>
      <c r="CG3">
        <v>3.65</v>
      </c>
      <c r="CH3">
        <v>0.25840000000000002</v>
      </c>
      <c r="CI3">
        <v>7.75</v>
      </c>
      <c r="CJ3">
        <v>1.86</v>
      </c>
      <c r="CK3">
        <v>1.73</v>
      </c>
      <c r="CL3">
        <v>5.3385749999999996</v>
      </c>
      <c r="CM3">
        <v>1.849688</v>
      </c>
      <c r="CN3">
        <v>0</v>
      </c>
      <c r="CO3">
        <v>2.91</v>
      </c>
      <c r="CP3">
        <v>0</v>
      </c>
      <c r="CQ3">
        <v>2.24878</v>
      </c>
      <c r="CR3">
        <v>3.4</v>
      </c>
      <c r="CS3">
        <v>2.0009000000000001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67.277282999999983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218.424375</v>
      </c>
      <c r="M4">
        <v>46.17</v>
      </c>
      <c r="N4">
        <v>120.65625</v>
      </c>
      <c r="O4">
        <v>126.47812500000001</v>
      </c>
      <c r="P4">
        <v>139.31129999999999</v>
      </c>
      <c r="Q4">
        <v>0</v>
      </c>
      <c r="R4">
        <v>23.912344000000001</v>
      </c>
      <c r="S4">
        <v>15.582000000000001</v>
      </c>
      <c r="T4">
        <v>0</v>
      </c>
      <c r="U4">
        <v>348.97500000000002</v>
      </c>
      <c r="V4">
        <v>9.1134000000000004</v>
      </c>
      <c r="W4">
        <v>28.378900000000002</v>
      </c>
      <c r="X4">
        <v>97.790800000000004</v>
      </c>
      <c r="Y4">
        <v>0</v>
      </c>
      <c r="Z4">
        <v>6.5537999999999998</v>
      </c>
      <c r="AA4">
        <v>0</v>
      </c>
      <c r="AB4">
        <v>13.426</v>
      </c>
      <c r="AC4">
        <v>9.9058399999999995</v>
      </c>
      <c r="AD4">
        <v>37.374063999999997</v>
      </c>
      <c r="AE4">
        <v>31.512</v>
      </c>
      <c r="AF4">
        <v>9.0630000000000006</v>
      </c>
      <c r="AG4">
        <v>41.504399999999997</v>
      </c>
      <c r="AH4">
        <v>47.769799999999996</v>
      </c>
      <c r="AI4">
        <v>0</v>
      </c>
      <c r="AJ4">
        <v>0</v>
      </c>
      <c r="AK4">
        <v>52.739400000000003</v>
      </c>
      <c r="AL4">
        <v>11.62</v>
      </c>
      <c r="AM4">
        <v>0</v>
      </c>
      <c r="AN4">
        <v>0.73834</v>
      </c>
      <c r="AO4">
        <v>19.698</v>
      </c>
      <c r="AP4">
        <v>13.0662</v>
      </c>
      <c r="AQ4">
        <v>16.055</v>
      </c>
      <c r="AR4">
        <v>4.4160000000000004</v>
      </c>
      <c r="AS4">
        <v>26.904</v>
      </c>
      <c r="AT4">
        <v>11.550744999999999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67.000082999999989</v>
      </c>
      <c r="BA4">
        <f t="shared" ref="BA4:BA67" si="1">SUM(B4:AZ4)</f>
        <v>1813.8067519999997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0.32721699999999998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2.16</v>
      </c>
      <c r="BQ4">
        <v>0</v>
      </c>
      <c r="BR4">
        <v>0</v>
      </c>
      <c r="BS4">
        <v>1.54</v>
      </c>
      <c r="BT4">
        <v>0.5544</v>
      </c>
      <c r="BU4">
        <v>2.8932340000000001</v>
      </c>
      <c r="BV4">
        <v>1.3481259999999999</v>
      </c>
      <c r="BW4">
        <v>0</v>
      </c>
      <c r="BX4">
        <v>4.2765000000000004</v>
      </c>
      <c r="BY4">
        <v>0.26</v>
      </c>
      <c r="BZ4">
        <v>2.6784379999999999</v>
      </c>
      <c r="CA4">
        <v>3.5355379999999998</v>
      </c>
      <c r="CB4">
        <v>1.24</v>
      </c>
      <c r="CC4">
        <v>0.42</v>
      </c>
      <c r="CD4">
        <v>2</v>
      </c>
      <c r="CE4">
        <v>0.79</v>
      </c>
      <c r="CF4">
        <v>0.08</v>
      </c>
      <c r="CG4">
        <v>3.65</v>
      </c>
      <c r="CH4">
        <v>0.25840000000000002</v>
      </c>
      <c r="CI4">
        <v>7.75</v>
      </c>
      <c r="CJ4">
        <v>1.86</v>
      </c>
      <c r="CK4">
        <v>1.73</v>
      </c>
      <c r="CL4">
        <v>5.3385749999999996</v>
      </c>
      <c r="CM4">
        <v>1.849688</v>
      </c>
      <c r="CN4">
        <v>0</v>
      </c>
      <c r="CO4">
        <v>2.91</v>
      </c>
      <c r="CP4">
        <v>0</v>
      </c>
      <c r="CQ4">
        <v>2.24878</v>
      </c>
      <c r="CR4">
        <v>3.4</v>
      </c>
      <c r="CS4">
        <v>2.0009000000000001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67.000082999999989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218.424375</v>
      </c>
      <c r="M5">
        <v>46.17</v>
      </c>
      <c r="N5">
        <v>120.65625</v>
      </c>
      <c r="O5">
        <v>126.47812500000001</v>
      </c>
      <c r="P5">
        <v>139.31129999999999</v>
      </c>
      <c r="Q5">
        <v>0</v>
      </c>
      <c r="R5">
        <v>23.912344000000001</v>
      </c>
      <c r="S5">
        <v>15.582000000000001</v>
      </c>
      <c r="T5">
        <v>0</v>
      </c>
      <c r="U5">
        <v>348.97500000000002</v>
      </c>
      <c r="V5">
        <v>9.1134000000000004</v>
      </c>
      <c r="W5">
        <v>28.378900000000002</v>
      </c>
      <c r="X5">
        <v>97.790800000000004</v>
      </c>
      <c r="Y5">
        <v>0</v>
      </c>
      <c r="Z5">
        <v>6.5537999999999998</v>
      </c>
      <c r="AA5">
        <v>0</v>
      </c>
      <c r="AB5">
        <v>13.426</v>
      </c>
      <c r="AC5">
        <v>9.9058399999999995</v>
      </c>
      <c r="AD5">
        <v>37.374063999999997</v>
      </c>
      <c r="AE5">
        <v>31.512</v>
      </c>
      <c r="AF5">
        <v>9.0630000000000006</v>
      </c>
      <c r="AG5">
        <v>41.504399999999997</v>
      </c>
      <c r="AH5">
        <v>47.769799999999996</v>
      </c>
      <c r="AI5">
        <v>0</v>
      </c>
      <c r="AJ5">
        <v>0</v>
      </c>
      <c r="AK5">
        <v>52.739400000000003</v>
      </c>
      <c r="AL5">
        <v>11.62</v>
      </c>
      <c r="AM5">
        <v>0</v>
      </c>
      <c r="AN5">
        <v>0.73834</v>
      </c>
      <c r="AO5">
        <v>19.698</v>
      </c>
      <c r="AP5">
        <v>13.0662</v>
      </c>
      <c r="AQ5">
        <v>0</v>
      </c>
      <c r="AR5">
        <v>4.4160000000000004</v>
      </c>
      <c r="AS5">
        <v>26.904</v>
      </c>
      <c r="AT5">
        <v>14.844749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66.722882999999982</v>
      </c>
      <c r="BA5">
        <f t="shared" si="1"/>
        <v>1800.7685559999998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0.32721699999999998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2.16</v>
      </c>
      <c r="BQ5">
        <v>0</v>
      </c>
      <c r="BR5">
        <v>0</v>
      </c>
      <c r="BS5">
        <v>1.54</v>
      </c>
      <c r="BT5">
        <v>0.2772</v>
      </c>
      <c r="BU5">
        <v>2.8932340000000001</v>
      </c>
      <c r="BV5">
        <v>1.3481259999999999</v>
      </c>
      <c r="BW5">
        <v>0</v>
      </c>
      <c r="BX5">
        <v>4.2765000000000004</v>
      </c>
      <c r="BY5">
        <v>0.26</v>
      </c>
      <c r="BZ5">
        <v>2.6784379999999999</v>
      </c>
      <c r="CA5">
        <v>3.5355379999999998</v>
      </c>
      <c r="CB5">
        <v>1.24</v>
      </c>
      <c r="CC5">
        <v>0.42</v>
      </c>
      <c r="CD5">
        <v>2</v>
      </c>
      <c r="CE5">
        <v>0.79</v>
      </c>
      <c r="CF5">
        <v>0.08</v>
      </c>
      <c r="CG5">
        <v>3.65</v>
      </c>
      <c r="CH5">
        <v>0.25840000000000002</v>
      </c>
      <c r="CI5">
        <v>7.75</v>
      </c>
      <c r="CJ5">
        <v>1.86</v>
      </c>
      <c r="CK5">
        <v>1.73</v>
      </c>
      <c r="CL5">
        <v>5.3385749999999996</v>
      </c>
      <c r="CM5">
        <v>1.849688</v>
      </c>
      <c r="CN5">
        <v>0</v>
      </c>
      <c r="CO5">
        <v>2.91</v>
      </c>
      <c r="CP5">
        <v>0</v>
      </c>
      <c r="CQ5">
        <v>2.24878</v>
      </c>
      <c r="CR5">
        <v>3.4</v>
      </c>
      <c r="CS5">
        <v>2.0009000000000001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66.722882999999982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218.424375</v>
      </c>
      <c r="M6">
        <v>46.17</v>
      </c>
      <c r="N6">
        <v>120.65625</v>
      </c>
      <c r="O6">
        <v>126.47812500000001</v>
      </c>
      <c r="P6">
        <v>139.31129999999999</v>
      </c>
      <c r="Q6">
        <v>0</v>
      </c>
      <c r="R6">
        <v>23.912344000000001</v>
      </c>
      <c r="S6">
        <v>15.582000000000001</v>
      </c>
      <c r="T6">
        <v>0</v>
      </c>
      <c r="U6">
        <v>348.97500000000002</v>
      </c>
      <c r="V6">
        <v>9.1134000000000004</v>
      </c>
      <c r="W6">
        <v>28.378900000000002</v>
      </c>
      <c r="X6">
        <v>97.790800000000004</v>
      </c>
      <c r="Y6">
        <v>0</v>
      </c>
      <c r="Z6">
        <v>6.5537999999999998</v>
      </c>
      <c r="AA6">
        <v>0</v>
      </c>
      <c r="AB6">
        <v>13.426</v>
      </c>
      <c r="AC6">
        <v>9.9058399999999995</v>
      </c>
      <c r="AD6">
        <v>37.374063999999997</v>
      </c>
      <c r="AE6">
        <v>31.512</v>
      </c>
      <c r="AF6">
        <v>9.0630000000000006</v>
      </c>
      <c r="AG6">
        <v>41.504399999999997</v>
      </c>
      <c r="AH6">
        <v>47.769799999999996</v>
      </c>
      <c r="AI6">
        <v>0</v>
      </c>
      <c r="AJ6">
        <v>0</v>
      </c>
      <c r="AK6">
        <v>52.739400000000003</v>
      </c>
      <c r="AL6">
        <v>11.62</v>
      </c>
      <c r="AM6">
        <v>0</v>
      </c>
      <c r="AN6">
        <v>0.73834</v>
      </c>
      <c r="AO6">
        <v>19.698</v>
      </c>
      <c r="AP6">
        <v>13.0662</v>
      </c>
      <c r="AQ6">
        <v>0</v>
      </c>
      <c r="AR6">
        <v>4.4160000000000004</v>
      </c>
      <c r="AS6">
        <v>26.904</v>
      </c>
      <c r="AT6">
        <v>10.340213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66.445682999999988</v>
      </c>
      <c r="BA6">
        <f t="shared" si="1"/>
        <v>1795.9868199999996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0.32721699999999998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2.16</v>
      </c>
      <c r="BQ6">
        <v>0</v>
      </c>
      <c r="BR6">
        <v>0</v>
      </c>
      <c r="BS6">
        <v>1.54</v>
      </c>
      <c r="BT6">
        <v>0</v>
      </c>
      <c r="BU6">
        <v>2.8932340000000001</v>
      </c>
      <c r="BV6">
        <v>1.3481259999999999</v>
      </c>
      <c r="BW6">
        <v>0</v>
      </c>
      <c r="BX6">
        <v>4.2765000000000004</v>
      </c>
      <c r="BY6">
        <v>0.26</v>
      </c>
      <c r="BZ6">
        <v>2.6784379999999999</v>
      </c>
      <c r="CA6">
        <v>3.5355379999999998</v>
      </c>
      <c r="CB6">
        <v>1.24</v>
      </c>
      <c r="CC6">
        <v>0.42</v>
      </c>
      <c r="CD6">
        <v>2</v>
      </c>
      <c r="CE6">
        <v>0.79</v>
      </c>
      <c r="CF6">
        <v>0.08</v>
      </c>
      <c r="CG6">
        <v>3.65</v>
      </c>
      <c r="CH6">
        <v>0.25840000000000002</v>
      </c>
      <c r="CI6">
        <v>7.75</v>
      </c>
      <c r="CJ6">
        <v>1.86</v>
      </c>
      <c r="CK6">
        <v>1.73</v>
      </c>
      <c r="CL6">
        <v>5.3385749999999996</v>
      </c>
      <c r="CM6">
        <v>1.849688</v>
      </c>
      <c r="CN6">
        <v>0</v>
      </c>
      <c r="CO6">
        <v>2.91</v>
      </c>
      <c r="CP6">
        <v>0</v>
      </c>
      <c r="CQ6">
        <v>2.24878</v>
      </c>
      <c r="CR6">
        <v>3.4</v>
      </c>
      <c r="CS6">
        <v>2.0009000000000001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66.445682999999988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218.424375</v>
      </c>
      <c r="M7">
        <v>46.17</v>
      </c>
      <c r="N7">
        <v>120.65625</v>
      </c>
      <c r="O7">
        <v>126.47812500000001</v>
      </c>
      <c r="P7">
        <v>139.31129999999999</v>
      </c>
      <c r="Q7">
        <v>0</v>
      </c>
      <c r="R7">
        <v>23.912344000000001</v>
      </c>
      <c r="S7">
        <v>15.582000000000001</v>
      </c>
      <c r="T7">
        <v>0</v>
      </c>
      <c r="U7">
        <v>348.97500000000002</v>
      </c>
      <c r="V7">
        <v>9.1134000000000004</v>
      </c>
      <c r="W7">
        <v>28.378900000000002</v>
      </c>
      <c r="X7">
        <v>97.790800000000004</v>
      </c>
      <c r="Y7">
        <v>0</v>
      </c>
      <c r="Z7">
        <v>1.1000000000000001</v>
      </c>
      <c r="AA7">
        <v>0</v>
      </c>
      <c r="AB7">
        <v>13.426</v>
      </c>
      <c r="AC7">
        <v>9.9058399999999995</v>
      </c>
      <c r="AD7">
        <v>37.374063999999997</v>
      </c>
      <c r="AE7">
        <v>31.512</v>
      </c>
      <c r="AF7">
        <v>9.0630000000000006</v>
      </c>
      <c r="AG7">
        <v>41.504399999999997</v>
      </c>
      <c r="AH7">
        <v>47.769799999999996</v>
      </c>
      <c r="AI7">
        <v>0</v>
      </c>
      <c r="AJ7">
        <v>0</v>
      </c>
      <c r="AK7">
        <v>52.739400000000003</v>
      </c>
      <c r="AL7">
        <v>11.62</v>
      </c>
      <c r="AM7">
        <v>0</v>
      </c>
      <c r="AN7">
        <v>0.73834</v>
      </c>
      <c r="AO7">
        <v>19.698</v>
      </c>
      <c r="AP7">
        <v>13.0662</v>
      </c>
      <c r="AQ7">
        <v>0</v>
      </c>
      <c r="AR7">
        <v>5.52</v>
      </c>
      <c r="AS7">
        <v>26.904</v>
      </c>
      <c r="AT7">
        <v>10.159568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66.425682999999992</v>
      </c>
      <c r="BA7">
        <f t="shared" si="1"/>
        <v>1791.4363749999998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0.32721699999999998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2.16</v>
      </c>
      <c r="BQ7">
        <v>0</v>
      </c>
      <c r="BR7">
        <v>0</v>
      </c>
      <c r="BS7">
        <v>1.54</v>
      </c>
      <c r="BT7">
        <v>0</v>
      </c>
      <c r="BU7">
        <v>2.8932340000000001</v>
      </c>
      <c r="BV7">
        <v>1.3481259999999999</v>
      </c>
      <c r="BW7">
        <v>0</v>
      </c>
      <c r="BX7">
        <v>4.2765000000000004</v>
      </c>
      <c r="BY7">
        <v>0.26</v>
      </c>
      <c r="BZ7">
        <v>2.6784379999999999</v>
      </c>
      <c r="CA7">
        <v>3.5355379999999998</v>
      </c>
      <c r="CB7">
        <v>1.24</v>
      </c>
      <c r="CC7">
        <v>0.42</v>
      </c>
      <c r="CD7">
        <v>2</v>
      </c>
      <c r="CE7">
        <v>0.77</v>
      </c>
      <c r="CF7">
        <v>0.08</v>
      </c>
      <c r="CG7">
        <v>3.65</v>
      </c>
      <c r="CH7">
        <v>0.25840000000000002</v>
      </c>
      <c r="CI7">
        <v>7.75</v>
      </c>
      <c r="CJ7">
        <v>1.86</v>
      </c>
      <c r="CK7">
        <v>1.73</v>
      </c>
      <c r="CL7">
        <v>5.3385749999999996</v>
      </c>
      <c r="CM7">
        <v>1.849688</v>
      </c>
      <c r="CN7">
        <v>0</v>
      </c>
      <c r="CO7">
        <v>2.91</v>
      </c>
      <c r="CP7">
        <v>0</v>
      </c>
      <c r="CQ7">
        <v>2.24878</v>
      </c>
      <c r="CR7">
        <v>3.4</v>
      </c>
      <c r="CS7">
        <v>2.0009000000000001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66.425682999999992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218.424375</v>
      </c>
      <c r="M8">
        <v>46.17</v>
      </c>
      <c r="N8">
        <v>120.65625</v>
      </c>
      <c r="O8">
        <v>126.47812500000001</v>
      </c>
      <c r="P8">
        <v>139.31129999999999</v>
      </c>
      <c r="Q8">
        <v>0</v>
      </c>
      <c r="R8">
        <v>23.912344000000001</v>
      </c>
      <c r="S8">
        <v>15.582000000000001</v>
      </c>
      <c r="T8">
        <v>0</v>
      </c>
      <c r="U8">
        <v>348.97500000000002</v>
      </c>
      <c r="V8">
        <v>9.1134000000000004</v>
      </c>
      <c r="W8">
        <v>28.378900000000002</v>
      </c>
      <c r="X8">
        <v>97.790800000000004</v>
      </c>
      <c r="Y8">
        <v>0</v>
      </c>
      <c r="Z8">
        <v>1.1000000000000001</v>
      </c>
      <c r="AA8">
        <v>0</v>
      </c>
      <c r="AB8">
        <v>13.426</v>
      </c>
      <c r="AC8">
        <v>9.9058399999999995</v>
      </c>
      <c r="AD8">
        <v>37.374063999999997</v>
      </c>
      <c r="AE8">
        <v>31.512</v>
      </c>
      <c r="AF8">
        <v>9.0630000000000006</v>
      </c>
      <c r="AG8">
        <v>41.504399999999997</v>
      </c>
      <c r="AH8">
        <v>38.68</v>
      </c>
      <c r="AI8">
        <v>0</v>
      </c>
      <c r="AJ8">
        <v>0</v>
      </c>
      <c r="AK8">
        <v>52.739400000000003</v>
      </c>
      <c r="AL8">
        <v>11.62</v>
      </c>
      <c r="AM8">
        <v>0</v>
      </c>
      <c r="AN8">
        <v>0.73834</v>
      </c>
      <c r="AO8">
        <v>19.698</v>
      </c>
      <c r="AP8">
        <v>13.0662</v>
      </c>
      <c r="AQ8">
        <v>0</v>
      </c>
      <c r="AR8">
        <v>5.52</v>
      </c>
      <c r="AS8">
        <v>26.904</v>
      </c>
      <c r="AT8">
        <v>10.384205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66.396282999999983</v>
      </c>
      <c r="BA8">
        <f t="shared" si="1"/>
        <v>1782.5418119999999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0.32721699999999998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2.16</v>
      </c>
      <c r="BQ8">
        <v>0</v>
      </c>
      <c r="BR8">
        <v>0</v>
      </c>
      <c r="BS8">
        <v>1.54</v>
      </c>
      <c r="BT8">
        <v>0</v>
      </c>
      <c r="BU8">
        <v>2.8932340000000001</v>
      </c>
      <c r="BV8">
        <v>1.3481259999999999</v>
      </c>
      <c r="BW8">
        <v>0</v>
      </c>
      <c r="BX8">
        <v>4.2765000000000004</v>
      </c>
      <c r="BY8">
        <v>0.26</v>
      </c>
      <c r="BZ8">
        <v>2.6784379999999999</v>
      </c>
      <c r="CA8">
        <v>3.5355379999999998</v>
      </c>
      <c r="CB8">
        <v>1.24</v>
      </c>
      <c r="CC8">
        <v>0.42</v>
      </c>
      <c r="CD8">
        <v>2</v>
      </c>
      <c r="CE8">
        <v>0.79</v>
      </c>
      <c r="CF8">
        <v>0.08</v>
      </c>
      <c r="CG8">
        <v>3.65</v>
      </c>
      <c r="CH8">
        <v>0.20899999999999999</v>
      </c>
      <c r="CI8">
        <v>7.75</v>
      </c>
      <c r="CJ8">
        <v>1.86</v>
      </c>
      <c r="CK8">
        <v>1.73</v>
      </c>
      <c r="CL8">
        <v>5.3385749999999996</v>
      </c>
      <c r="CM8">
        <v>1.849688</v>
      </c>
      <c r="CN8">
        <v>0</v>
      </c>
      <c r="CO8">
        <v>2.91</v>
      </c>
      <c r="CP8">
        <v>0</v>
      </c>
      <c r="CQ8">
        <v>2.24878</v>
      </c>
      <c r="CR8">
        <v>3.4</v>
      </c>
      <c r="CS8">
        <v>2.0009000000000001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66.396282999999983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252.424375</v>
      </c>
      <c r="M9">
        <v>46.17</v>
      </c>
      <c r="N9">
        <v>120.65625</v>
      </c>
      <c r="O9">
        <v>126.47812500000001</v>
      </c>
      <c r="P9">
        <v>139.31129999999999</v>
      </c>
      <c r="Q9">
        <v>0</v>
      </c>
      <c r="R9">
        <v>23.912344000000001</v>
      </c>
      <c r="S9">
        <v>15.582000000000001</v>
      </c>
      <c r="T9">
        <v>0</v>
      </c>
      <c r="U9">
        <v>348.97500000000002</v>
      </c>
      <c r="V9">
        <v>9.1134000000000004</v>
      </c>
      <c r="W9">
        <v>28.378900000000002</v>
      </c>
      <c r="X9">
        <v>97.790800000000004</v>
      </c>
      <c r="Y9">
        <v>0</v>
      </c>
      <c r="Z9">
        <v>1.1000000000000001</v>
      </c>
      <c r="AA9">
        <v>0</v>
      </c>
      <c r="AB9">
        <v>13.426</v>
      </c>
      <c r="AC9">
        <v>9.9058399999999995</v>
      </c>
      <c r="AD9">
        <v>37.374063999999997</v>
      </c>
      <c r="AE9">
        <v>31.512</v>
      </c>
      <c r="AF9">
        <v>9.0630000000000006</v>
      </c>
      <c r="AG9">
        <v>41.504399999999997</v>
      </c>
      <c r="AH9">
        <v>38.68</v>
      </c>
      <c r="AI9">
        <v>0</v>
      </c>
      <c r="AJ9">
        <v>0</v>
      </c>
      <c r="AK9">
        <v>52.739400000000003</v>
      </c>
      <c r="AL9">
        <v>11.62</v>
      </c>
      <c r="AM9">
        <v>0</v>
      </c>
      <c r="AN9">
        <v>0.73834</v>
      </c>
      <c r="AO9">
        <v>19.698</v>
      </c>
      <c r="AP9">
        <v>13.0662</v>
      </c>
      <c r="AQ9">
        <v>0</v>
      </c>
      <c r="AR9">
        <v>5.52</v>
      </c>
      <c r="AS9">
        <v>10.492559999999999</v>
      </c>
      <c r="AT9">
        <v>6.5998029999999996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66.396282999999983</v>
      </c>
      <c r="BA9">
        <f t="shared" si="1"/>
        <v>1796.3459699999999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0.32721699999999998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2.16</v>
      </c>
      <c r="BQ9">
        <v>0</v>
      </c>
      <c r="BR9">
        <v>0</v>
      </c>
      <c r="BS9">
        <v>1.54</v>
      </c>
      <c r="BT9">
        <v>0</v>
      </c>
      <c r="BU9">
        <v>2.8932340000000001</v>
      </c>
      <c r="BV9">
        <v>1.3481259999999999</v>
      </c>
      <c r="BW9">
        <v>0</v>
      </c>
      <c r="BX9">
        <v>4.2765000000000004</v>
      </c>
      <c r="BY9">
        <v>0.26</v>
      </c>
      <c r="BZ9">
        <v>2.6784379999999999</v>
      </c>
      <c r="CA9">
        <v>3.5355379999999998</v>
      </c>
      <c r="CB9">
        <v>1.24</v>
      </c>
      <c r="CC9">
        <v>0.42</v>
      </c>
      <c r="CD9">
        <v>2</v>
      </c>
      <c r="CE9">
        <v>0.79</v>
      </c>
      <c r="CF9">
        <v>0.08</v>
      </c>
      <c r="CG9">
        <v>3.65</v>
      </c>
      <c r="CH9">
        <v>0.20899999999999999</v>
      </c>
      <c r="CI9">
        <v>7.75</v>
      </c>
      <c r="CJ9">
        <v>1.86</v>
      </c>
      <c r="CK9">
        <v>1.73</v>
      </c>
      <c r="CL9">
        <v>5.3385749999999996</v>
      </c>
      <c r="CM9">
        <v>1.849688</v>
      </c>
      <c r="CN9">
        <v>0</v>
      </c>
      <c r="CO9">
        <v>2.91</v>
      </c>
      <c r="CP9">
        <v>0</v>
      </c>
      <c r="CQ9">
        <v>2.24878</v>
      </c>
      <c r="CR9">
        <v>3.4</v>
      </c>
      <c r="CS9">
        <v>2.0009000000000001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66.396282999999983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252.424375</v>
      </c>
      <c r="M10">
        <v>46.17</v>
      </c>
      <c r="N10">
        <v>120.65625</v>
      </c>
      <c r="O10">
        <v>126.47812500000001</v>
      </c>
      <c r="P10">
        <v>139.31129999999999</v>
      </c>
      <c r="Q10">
        <v>0</v>
      </c>
      <c r="R10">
        <v>23.912344000000001</v>
      </c>
      <c r="S10">
        <v>15.582000000000001</v>
      </c>
      <c r="T10">
        <v>0</v>
      </c>
      <c r="U10">
        <v>348.97500000000002</v>
      </c>
      <c r="V10">
        <v>9.1134000000000004</v>
      </c>
      <c r="W10">
        <v>28.378900000000002</v>
      </c>
      <c r="X10">
        <v>97.790800000000004</v>
      </c>
      <c r="Y10">
        <v>0</v>
      </c>
      <c r="Z10">
        <v>1.1000000000000001</v>
      </c>
      <c r="AA10">
        <v>0</v>
      </c>
      <c r="AB10">
        <v>13.426</v>
      </c>
      <c r="AC10">
        <v>9.9058399999999995</v>
      </c>
      <c r="AD10">
        <v>37.374063999999997</v>
      </c>
      <c r="AE10">
        <v>31.512</v>
      </c>
      <c r="AF10">
        <v>9.0630000000000006</v>
      </c>
      <c r="AG10">
        <v>41.504399999999997</v>
      </c>
      <c r="AH10">
        <v>38.68</v>
      </c>
      <c r="AI10">
        <v>0</v>
      </c>
      <c r="AJ10">
        <v>0</v>
      </c>
      <c r="AK10">
        <v>52.739400000000003</v>
      </c>
      <c r="AL10">
        <v>11.62</v>
      </c>
      <c r="AM10">
        <v>0</v>
      </c>
      <c r="AN10">
        <v>0.73834</v>
      </c>
      <c r="AO10">
        <v>19.698</v>
      </c>
      <c r="AP10">
        <v>13.0662</v>
      </c>
      <c r="AQ10">
        <v>0</v>
      </c>
      <c r="AR10">
        <v>5.52</v>
      </c>
      <c r="AS10">
        <v>5.3807999999999998</v>
      </c>
      <c r="AT10">
        <v>8.396369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66.396282999999983</v>
      </c>
      <c r="BA10">
        <f t="shared" si="1"/>
        <v>1793.0307759999998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0.32721699999999998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2.16</v>
      </c>
      <c r="BQ10">
        <v>0</v>
      </c>
      <c r="BR10">
        <v>0</v>
      </c>
      <c r="BS10">
        <v>1.54</v>
      </c>
      <c r="BT10">
        <v>0</v>
      </c>
      <c r="BU10">
        <v>2.8932340000000001</v>
      </c>
      <c r="BV10">
        <v>1.3481259999999999</v>
      </c>
      <c r="BW10">
        <v>0</v>
      </c>
      <c r="BX10">
        <v>4.2765000000000004</v>
      </c>
      <c r="BY10">
        <v>0.26</v>
      </c>
      <c r="BZ10">
        <v>2.6784379999999999</v>
      </c>
      <c r="CA10">
        <v>3.5355379999999998</v>
      </c>
      <c r="CB10">
        <v>1.24</v>
      </c>
      <c r="CC10">
        <v>0.42</v>
      </c>
      <c r="CD10">
        <v>2</v>
      </c>
      <c r="CE10">
        <v>0.79</v>
      </c>
      <c r="CF10">
        <v>0.08</v>
      </c>
      <c r="CG10">
        <v>3.65</v>
      </c>
      <c r="CH10">
        <v>0.20899999999999999</v>
      </c>
      <c r="CI10">
        <v>7.75</v>
      </c>
      <c r="CJ10">
        <v>1.86</v>
      </c>
      <c r="CK10">
        <v>1.73</v>
      </c>
      <c r="CL10">
        <v>5.3385749999999996</v>
      </c>
      <c r="CM10">
        <v>1.849688</v>
      </c>
      <c r="CN10">
        <v>0</v>
      </c>
      <c r="CO10">
        <v>2.91</v>
      </c>
      <c r="CP10">
        <v>0</v>
      </c>
      <c r="CQ10">
        <v>2.24878</v>
      </c>
      <c r="CR10">
        <v>3.4</v>
      </c>
      <c r="CS10">
        <v>2.0009000000000001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66.396282999999983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260.09437500000001</v>
      </c>
      <c r="M11">
        <v>46.17</v>
      </c>
      <c r="N11">
        <v>120.65625</v>
      </c>
      <c r="O11">
        <v>126.47812500000001</v>
      </c>
      <c r="P11">
        <v>139.31129999999999</v>
      </c>
      <c r="Q11">
        <v>0</v>
      </c>
      <c r="R11">
        <v>23.909209000000001</v>
      </c>
      <c r="S11">
        <v>15.582000000000001</v>
      </c>
      <c r="T11">
        <v>0</v>
      </c>
      <c r="U11">
        <v>348.97500000000002</v>
      </c>
      <c r="V11">
        <v>9.1134000000000004</v>
      </c>
      <c r="W11">
        <v>28.378900000000002</v>
      </c>
      <c r="X11">
        <v>97.790800000000004</v>
      </c>
      <c r="Y11">
        <v>0</v>
      </c>
      <c r="Z11">
        <v>6.5537999999999998</v>
      </c>
      <c r="AA11">
        <v>0</v>
      </c>
      <c r="AB11">
        <v>13.426</v>
      </c>
      <c r="AC11">
        <v>9.9058399999999995</v>
      </c>
      <c r="AD11">
        <v>37.374063999999997</v>
      </c>
      <c r="AE11">
        <v>31.512</v>
      </c>
      <c r="AF11">
        <v>9.0630000000000006</v>
      </c>
      <c r="AG11">
        <v>41.504399999999997</v>
      </c>
      <c r="AH11">
        <v>38.68</v>
      </c>
      <c r="AI11">
        <v>0</v>
      </c>
      <c r="AJ11">
        <v>0</v>
      </c>
      <c r="AK11">
        <v>52.739400000000003</v>
      </c>
      <c r="AL11">
        <v>11.62</v>
      </c>
      <c r="AM11">
        <v>0</v>
      </c>
      <c r="AN11">
        <v>0.73834</v>
      </c>
      <c r="AO11">
        <v>19.698</v>
      </c>
      <c r="AP11">
        <v>13.0662</v>
      </c>
      <c r="AQ11">
        <v>0</v>
      </c>
      <c r="AR11">
        <v>3.3119999999999998</v>
      </c>
      <c r="AS11">
        <v>6.0533999999999999</v>
      </c>
      <c r="AT11">
        <v>9.7457849999999997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66.396282999999983</v>
      </c>
      <c r="BA11">
        <f t="shared" si="1"/>
        <v>1805.9654569999998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0.32721699999999998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2.16</v>
      </c>
      <c r="BQ11">
        <v>0</v>
      </c>
      <c r="BR11">
        <v>0</v>
      </c>
      <c r="BS11">
        <v>1.54</v>
      </c>
      <c r="BT11">
        <v>0</v>
      </c>
      <c r="BU11">
        <v>2.8932340000000001</v>
      </c>
      <c r="BV11">
        <v>1.3481259999999999</v>
      </c>
      <c r="BW11">
        <v>0</v>
      </c>
      <c r="BX11">
        <v>4.2765000000000004</v>
      </c>
      <c r="BY11">
        <v>0.26</v>
      </c>
      <c r="BZ11">
        <v>2.6784379999999999</v>
      </c>
      <c r="CA11">
        <v>3.5355379999999998</v>
      </c>
      <c r="CB11">
        <v>1.24</v>
      </c>
      <c r="CC11">
        <v>0.42</v>
      </c>
      <c r="CD11">
        <v>2</v>
      </c>
      <c r="CE11">
        <v>0.79</v>
      </c>
      <c r="CF11">
        <v>0.08</v>
      </c>
      <c r="CG11">
        <v>3.65</v>
      </c>
      <c r="CH11">
        <v>0.20899999999999999</v>
      </c>
      <c r="CI11">
        <v>7.75</v>
      </c>
      <c r="CJ11">
        <v>1.86</v>
      </c>
      <c r="CK11">
        <v>1.73</v>
      </c>
      <c r="CL11">
        <v>5.3385749999999996</v>
      </c>
      <c r="CM11">
        <v>1.849688</v>
      </c>
      <c r="CN11">
        <v>0</v>
      </c>
      <c r="CO11">
        <v>2.91</v>
      </c>
      <c r="CP11">
        <v>0</v>
      </c>
      <c r="CQ11">
        <v>2.24878</v>
      </c>
      <c r="CR11">
        <v>3.4</v>
      </c>
      <c r="CS11">
        <v>2.0009000000000001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66.396282999999983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260.09437500000001</v>
      </c>
      <c r="M12">
        <v>46.17</v>
      </c>
      <c r="N12">
        <v>120.65625</v>
      </c>
      <c r="O12">
        <v>126.47812500000001</v>
      </c>
      <c r="P12">
        <v>139.31129999999999</v>
      </c>
      <c r="Q12">
        <v>0</v>
      </c>
      <c r="R12">
        <v>23.909209000000001</v>
      </c>
      <c r="S12">
        <v>15.582000000000001</v>
      </c>
      <c r="T12">
        <v>0</v>
      </c>
      <c r="U12">
        <v>348.97500000000002</v>
      </c>
      <c r="V12">
        <v>9.1134000000000004</v>
      </c>
      <c r="W12">
        <v>28.378900000000002</v>
      </c>
      <c r="X12">
        <v>97.790800000000004</v>
      </c>
      <c r="Y12">
        <v>0</v>
      </c>
      <c r="Z12">
        <v>6.5537999999999998</v>
      </c>
      <c r="AA12">
        <v>0</v>
      </c>
      <c r="AB12">
        <v>13.426</v>
      </c>
      <c r="AC12">
        <v>9.9058399999999995</v>
      </c>
      <c r="AD12">
        <v>37.374063999999997</v>
      </c>
      <c r="AE12">
        <v>31.512</v>
      </c>
      <c r="AF12">
        <v>9.0630000000000006</v>
      </c>
      <c r="AG12">
        <v>41.504399999999997</v>
      </c>
      <c r="AH12">
        <v>38.68</v>
      </c>
      <c r="AI12">
        <v>0</v>
      </c>
      <c r="AJ12">
        <v>0</v>
      </c>
      <c r="AK12">
        <v>52.739400000000003</v>
      </c>
      <c r="AL12">
        <v>11.62</v>
      </c>
      <c r="AM12">
        <v>0</v>
      </c>
      <c r="AN12">
        <v>0.73834</v>
      </c>
      <c r="AO12">
        <v>19.698</v>
      </c>
      <c r="AP12">
        <v>13.0662</v>
      </c>
      <c r="AQ12">
        <v>0</v>
      </c>
      <c r="AR12">
        <v>3.3119999999999998</v>
      </c>
      <c r="AS12">
        <v>6.0533999999999999</v>
      </c>
      <c r="AT12">
        <v>11.517167000000001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66.396282999999983</v>
      </c>
      <c r="BA12">
        <f t="shared" si="1"/>
        <v>1807.7368389999997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0.32721699999999998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2.16</v>
      </c>
      <c r="BQ12">
        <v>0</v>
      </c>
      <c r="BR12">
        <v>0</v>
      </c>
      <c r="BS12">
        <v>1.54</v>
      </c>
      <c r="BT12">
        <v>0</v>
      </c>
      <c r="BU12">
        <v>2.8932340000000001</v>
      </c>
      <c r="BV12">
        <v>1.3481259999999999</v>
      </c>
      <c r="BW12">
        <v>0</v>
      </c>
      <c r="BX12">
        <v>4.2765000000000004</v>
      </c>
      <c r="BY12">
        <v>0.26</v>
      </c>
      <c r="BZ12">
        <v>2.6784379999999999</v>
      </c>
      <c r="CA12">
        <v>3.5355379999999998</v>
      </c>
      <c r="CB12">
        <v>1.24</v>
      </c>
      <c r="CC12">
        <v>0.42</v>
      </c>
      <c r="CD12">
        <v>2</v>
      </c>
      <c r="CE12">
        <v>0.79</v>
      </c>
      <c r="CF12">
        <v>0.08</v>
      </c>
      <c r="CG12">
        <v>3.65</v>
      </c>
      <c r="CH12">
        <v>0.20899999999999999</v>
      </c>
      <c r="CI12">
        <v>7.75</v>
      </c>
      <c r="CJ12">
        <v>1.86</v>
      </c>
      <c r="CK12">
        <v>1.73</v>
      </c>
      <c r="CL12">
        <v>5.3385749999999996</v>
      </c>
      <c r="CM12">
        <v>1.849688</v>
      </c>
      <c r="CN12">
        <v>0</v>
      </c>
      <c r="CO12">
        <v>2.91</v>
      </c>
      <c r="CP12">
        <v>0</v>
      </c>
      <c r="CQ12">
        <v>2.24878</v>
      </c>
      <c r="CR12">
        <v>3.4</v>
      </c>
      <c r="CS12">
        <v>2.0009000000000001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66.396282999999983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260.09437500000001</v>
      </c>
      <c r="M13">
        <v>46.17</v>
      </c>
      <c r="N13">
        <v>120.65625</v>
      </c>
      <c r="O13">
        <v>126.47812500000001</v>
      </c>
      <c r="P13">
        <v>139.31129999999999</v>
      </c>
      <c r="Q13">
        <v>0</v>
      </c>
      <c r="R13">
        <v>23.909209000000001</v>
      </c>
      <c r="S13">
        <v>15.582000000000001</v>
      </c>
      <c r="T13">
        <v>0</v>
      </c>
      <c r="U13">
        <v>348.97500000000002</v>
      </c>
      <c r="V13">
        <v>9.1134000000000004</v>
      </c>
      <c r="W13">
        <v>28.378900000000002</v>
      </c>
      <c r="X13">
        <v>97.790800000000004</v>
      </c>
      <c r="Y13">
        <v>0</v>
      </c>
      <c r="Z13">
        <v>6.5537999999999998</v>
      </c>
      <c r="AA13">
        <v>0</v>
      </c>
      <c r="AB13">
        <v>13.426</v>
      </c>
      <c r="AC13">
        <v>9.9058399999999995</v>
      </c>
      <c r="AD13">
        <v>37.374063999999997</v>
      </c>
      <c r="AE13">
        <v>31.512</v>
      </c>
      <c r="AF13">
        <v>9.0630000000000006</v>
      </c>
      <c r="AG13">
        <v>41.504399999999997</v>
      </c>
      <c r="AH13">
        <v>38.68</v>
      </c>
      <c r="AI13">
        <v>0</v>
      </c>
      <c r="AJ13">
        <v>0</v>
      </c>
      <c r="AK13">
        <v>52.739400000000003</v>
      </c>
      <c r="AL13">
        <v>11.62</v>
      </c>
      <c r="AM13">
        <v>0</v>
      </c>
      <c r="AN13">
        <v>0.73834</v>
      </c>
      <c r="AO13">
        <v>19.698</v>
      </c>
      <c r="AP13">
        <v>13.0662</v>
      </c>
      <c r="AQ13">
        <v>0</v>
      </c>
      <c r="AR13">
        <v>3.3119999999999998</v>
      </c>
      <c r="AS13">
        <v>6.0533999999999999</v>
      </c>
      <c r="AT13">
        <v>10.699802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66.396282999999983</v>
      </c>
      <c r="BA13">
        <f t="shared" si="1"/>
        <v>1806.9194739999998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0.32721699999999998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2.16</v>
      </c>
      <c r="BQ13">
        <v>0</v>
      </c>
      <c r="BR13">
        <v>0</v>
      </c>
      <c r="BS13">
        <v>1.54</v>
      </c>
      <c r="BT13">
        <v>0</v>
      </c>
      <c r="BU13">
        <v>2.8932340000000001</v>
      </c>
      <c r="BV13">
        <v>1.3481259999999999</v>
      </c>
      <c r="BW13">
        <v>0</v>
      </c>
      <c r="BX13">
        <v>4.2765000000000004</v>
      </c>
      <c r="BY13">
        <v>0.26</v>
      </c>
      <c r="BZ13">
        <v>2.6784379999999999</v>
      </c>
      <c r="CA13">
        <v>3.5355379999999998</v>
      </c>
      <c r="CB13">
        <v>1.24</v>
      </c>
      <c r="CC13">
        <v>0.42</v>
      </c>
      <c r="CD13">
        <v>2</v>
      </c>
      <c r="CE13">
        <v>0.79</v>
      </c>
      <c r="CF13">
        <v>0.08</v>
      </c>
      <c r="CG13">
        <v>3.65</v>
      </c>
      <c r="CH13">
        <v>0.20899999999999999</v>
      </c>
      <c r="CI13">
        <v>7.75</v>
      </c>
      <c r="CJ13">
        <v>1.86</v>
      </c>
      <c r="CK13">
        <v>1.73</v>
      </c>
      <c r="CL13">
        <v>5.3385749999999996</v>
      </c>
      <c r="CM13">
        <v>1.849688</v>
      </c>
      <c r="CN13">
        <v>0</v>
      </c>
      <c r="CO13">
        <v>2.91</v>
      </c>
      <c r="CP13">
        <v>0</v>
      </c>
      <c r="CQ13">
        <v>2.24878</v>
      </c>
      <c r="CR13">
        <v>3.4</v>
      </c>
      <c r="CS13">
        <v>2.0009000000000001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66.396282999999983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260.09437500000001</v>
      </c>
      <c r="M14">
        <v>46.17</v>
      </c>
      <c r="N14">
        <v>120.65625</v>
      </c>
      <c r="O14">
        <v>126.47812500000001</v>
      </c>
      <c r="P14">
        <v>139.31129999999999</v>
      </c>
      <c r="Q14">
        <v>0</v>
      </c>
      <c r="R14">
        <v>23.909209000000001</v>
      </c>
      <c r="S14">
        <v>15.582000000000001</v>
      </c>
      <c r="T14">
        <v>0</v>
      </c>
      <c r="U14">
        <v>348.97500000000002</v>
      </c>
      <c r="V14">
        <v>9.1134000000000004</v>
      </c>
      <c r="W14">
        <v>28.378900000000002</v>
      </c>
      <c r="X14">
        <v>97.790800000000004</v>
      </c>
      <c r="Y14">
        <v>0</v>
      </c>
      <c r="Z14">
        <v>6.5537999999999998</v>
      </c>
      <c r="AA14">
        <v>0</v>
      </c>
      <c r="AB14">
        <v>13.426</v>
      </c>
      <c r="AC14">
        <v>9.9058399999999995</v>
      </c>
      <c r="AD14">
        <v>37.374063999999997</v>
      </c>
      <c r="AE14">
        <v>31.512</v>
      </c>
      <c r="AF14">
        <v>9.0630000000000006</v>
      </c>
      <c r="AG14">
        <v>41.504399999999997</v>
      </c>
      <c r="AH14">
        <v>38.68</v>
      </c>
      <c r="AI14">
        <v>0</v>
      </c>
      <c r="AJ14">
        <v>0</v>
      </c>
      <c r="AK14">
        <v>52.739400000000003</v>
      </c>
      <c r="AL14">
        <v>11.62</v>
      </c>
      <c r="AM14">
        <v>0</v>
      </c>
      <c r="AN14">
        <v>0.73834</v>
      </c>
      <c r="AO14">
        <v>19.698</v>
      </c>
      <c r="AP14">
        <v>13.0662</v>
      </c>
      <c r="AQ14">
        <v>0</v>
      </c>
      <c r="AR14">
        <v>3.3119999999999998</v>
      </c>
      <c r="AS14">
        <v>6.0533999999999999</v>
      </c>
      <c r="AT14">
        <v>11.603451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66.396282999999983</v>
      </c>
      <c r="BA14">
        <f t="shared" si="1"/>
        <v>1807.8231229999997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0.32721699999999998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2.16</v>
      </c>
      <c r="BQ14">
        <v>0</v>
      </c>
      <c r="BR14">
        <v>0</v>
      </c>
      <c r="BS14">
        <v>1.54</v>
      </c>
      <c r="BT14">
        <v>0</v>
      </c>
      <c r="BU14">
        <v>2.8932340000000001</v>
      </c>
      <c r="BV14">
        <v>1.3481259999999999</v>
      </c>
      <c r="BW14">
        <v>0</v>
      </c>
      <c r="BX14">
        <v>4.2765000000000004</v>
      </c>
      <c r="BY14">
        <v>0.26</v>
      </c>
      <c r="BZ14">
        <v>2.6784379999999999</v>
      </c>
      <c r="CA14">
        <v>3.5355379999999998</v>
      </c>
      <c r="CB14">
        <v>1.24</v>
      </c>
      <c r="CC14">
        <v>0.42</v>
      </c>
      <c r="CD14">
        <v>2</v>
      </c>
      <c r="CE14">
        <v>0.79</v>
      </c>
      <c r="CF14">
        <v>0.08</v>
      </c>
      <c r="CG14">
        <v>3.65</v>
      </c>
      <c r="CH14">
        <v>0.20899999999999999</v>
      </c>
      <c r="CI14">
        <v>7.75</v>
      </c>
      <c r="CJ14">
        <v>1.86</v>
      </c>
      <c r="CK14">
        <v>1.73</v>
      </c>
      <c r="CL14">
        <v>5.3385749999999996</v>
      </c>
      <c r="CM14">
        <v>1.849688</v>
      </c>
      <c r="CN14">
        <v>0</v>
      </c>
      <c r="CO14">
        <v>2.91</v>
      </c>
      <c r="CP14">
        <v>0</v>
      </c>
      <c r="CQ14">
        <v>2.24878</v>
      </c>
      <c r="CR14">
        <v>3.4</v>
      </c>
      <c r="CS14">
        <v>2.0009000000000001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66.396282999999983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260.09437500000001</v>
      </c>
      <c r="M15">
        <v>46.17</v>
      </c>
      <c r="N15">
        <v>120.65625</v>
      </c>
      <c r="O15">
        <v>126.47812500000001</v>
      </c>
      <c r="P15">
        <v>139.31129999999999</v>
      </c>
      <c r="Q15">
        <v>0</v>
      </c>
      <c r="R15">
        <v>23.912344000000001</v>
      </c>
      <c r="S15">
        <v>15.582000000000001</v>
      </c>
      <c r="T15">
        <v>0</v>
      </c>
      <c r="U15">
        <v>348.97500000000002</v>
      </c>
      <c r="V15">
        <v>9.1134000000000004</v>
      </c>
      <c r="W15">
        <v>28.378900000000002</v>
      </c>
      <c r="X15">
        <v>97.790800000000004</v>
      </c>
      <c r="Y15">
        <v>0</v>
      </c>
      <c r="Z15">
        <v>6.5537999999999998</v>
      </c>
      <c r="AA15">
        <v>0</v>
      </c>
      <c r="AB15">
        <v>13.426</v>
      </c>
      <c r="AC15">
        <v>9.9058399999999995</v>
      </c>
      <c r="AD15">
        <v>37.374063999999997</v>
      </c>
      <c r="AE15">
        <v>31.512</v>
      </c>
      <c r="AF15">
        <v>9.0630000000000006</v>
      </c>
      <c r="AG15">
        <v>41.504399999999997</v>
      </c>
      <c r="AH15">
        <v>38.68</v>
      </c>
      <c r="AI15">
        <v>0</v>
      </c>
      <c r="AJ15">
        <v>0</v>
      </c>
      <c r="AK15">
        <v>52.739400000000003</v>
      </c>
      <c r="AL15">
        <v>11.62</v>
      </c>
      <c r="AM15">
        <v>0</v>
      </c>
      <c r="AN15">
        <v>0.73834</v>
      </c>
      <c r="AO15">
        <v>19.698</v>
      </c>
      <c r="AP15">
        <v>11.529</v>
      </c>
      <c r="AQ15">
        <v>0</v>
      </c>
      <c r="AR15">
        <v>3.3119999999999998</v>
      </c>
      <c r="AS15">
        <v>6.0533999999999999</v>
      </c>
      <c r="AT15">
        <v>12.650233999999999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65.856282999999991</v>
      </c>
      <c r="BA15">
        <f t="shared" si="1"/>
        <v>1806.7958409999997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0.32721699999999998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2.16</v>
      </c>
      <c r="BQ15">
        <v>0</v>
      </c>
      <c r="BR15">
        <v>0</v>
      </c>
      <c r="BS15">
        <v>1.54</v>
      </c>
      <c r="BT15">
        <v>0</v>
      </c>
      <c r="BU15">
        <v>2.8932340000000001</v>
      </c>
      <c r="BV15">
        <v>1.3481259999999999</v>
      </c>
      <c r="BW15">
        <v>0</v>
      </c>
      <c r="BX15">
        <v>4.2765000000000004</v>
      </c>
      <c r="BY15">
        <v>0.26</v>
      </c>
      <c r="BZ15">
        <v>2.6784379999999999</v>
      </c>
      <c r="CA15">
        <v>3.5355379999999998</v>
      </c>
      <c r="CB15">
        <v>1.24</v>
      </c>
      <c r="CC15">
        <v>0.42</v>
      </c>
      <c r="CD15">
        <v>1.46</v>
      </c>
      <c r="CE15">
        <v>0.79</v>
      </c>
      <c r="CF15">
        <v>0.08</v>
      </c>
      <c r="CG15">
        <v>3.65</v>
      </c>
      <c r="CH15">
        <v>0.20899999999999999</v>
      </c>
      <c r="CI15">
        <v>7.75</v>
      </c>
      <c r="CJ15">
        <v>1.86</v>
      </c>
      <c r="CK15">
        <v>1.73</v>
      </c>
      <c r="CL15">
        <v>5.3385749999999996</v>
      </c>
      <c r="CM15">
        <v>1.849688</v>
      </c>
      <c r="CN15">
        <v>0</v>
      </c>
      <c r="CO15">
        <v>2.91</v>
      </c>
      <c r="CP15">
        <v>0</v>
      </c>
      <c r="CQ15">
        <v>2.24878</v>
      </c>
      <c r="CR15">
        <v>3.4</v>
      </c>
      <c r="CS15">
        <v>2.0009000000000001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65.856282999999991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260.09437500000001</v>
      </c>
      <c r="M16">
        <v>46.17</v>
      </c>
      <c r="N16">
        <v>120.65625</v>
      </c>
      <c r="O16">
        <v>126.47812500000001</v>
      </c>
      <c r="P16">
        <v>139.31129999999999</v>
      </c>
      <c r="Q16">
        <v>0</v>
      </c>
      <c r="R16">
        <v>23.912344000000001</v>
      </c>
      <c r="S16">
        <v>15.582000000000001</v>
      </c>
      <c r="T16">
        <v>0</v>
      </c>
      <c r="U16">
        <v>348.97500000000002</v>
      </c>
      <c r="V16">
        <v>9.1134000000000004</v>
      </c>
      <c r="W16">
        <v>28.378900000000002</v>
      </c>
      <c r="X16">
        <v>97.790800000000004</v>
      </c>
      <c r="Y16">
        <v>0</v>
      </c>
      <c r="Z16">
        <v>6.5537999999999998</v>
      </c>
      <c r="AA16">
        <v>0</v>
      </c>
      <c r="AB16">
        <v>13.426</v>
      </c>
      <c r="AC16">
        <v>9.9058399999999995</v>
      </c>
      <c r="AD16">
        <v>37.374063999999997</v>
      </c>
      <c r="AE16">
        <v>31.512</v>
      </c>
      <c r="AF16">
        <v>9.0630000000000006</v>
      </c>
      <c r="AG16">
        <v>41.504399999999997</v>
      </c>
      <c r="AH16">
        <v>38.68</v>
      </c>
      <c r="AI16">
        <v>0</v>
      </c>
      <c r="AJ16">
        <v>0</v>
      </c>
      <c r="AK16">
        <v>52.739400000000003</v>
      </c>
      <c r="AL16">
        <v>11.62</v>
      </c>
      <c r="AM16">
        <v>0</v>
      </c>
      <c r="AN16">
        <v>0.73834</v>
      </c>
      <c r="AO16">
        <v>19.698</v>
      </c>
      <c r="AP16">
        <v>11.529</v>
      </c>
      <c r="AQ16">
        <v>0</v>
      </c>
      <c r="AR16">
        <v>3.3119999999999998</v>
      </c>
      <c r="AS16">
        <v>6.0533999999999999</v>
      </c>
      <c r="AT16">
        <v>9.076549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65.856282999999991</v>
      </c>
      <c r="BA16">
        <f t="shared" si="1"/>
        <v>1803.2221559999998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0.32721699999999998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2.16</v>
      </c>
      <c r="BQ16">
        <v>0</v>
      </c>
      <c r="BR16">
        <v>0</v>
      </c>
      <c r="BS16">
        <v>1.54</v>
      </c>
      <c r="BT16">
        <v>0</v>
      </c>
      <c r="BU16">
        <v>2.8932340000000001</v>
      </c>
      <c r="BV16">
        <v>1.3481259999999999</v>
      </c>
      <c r="BW16">
        <v>0</v>
      </c>
      <c r="BX16">
        <v>4.2765000000000004</v>
      </c>
      <c r="BY16">
        <v>0.26</v>
      </c>
      <c r="BZ16">
        <v>2.6784379999999999</v>
      </c>
      <c r="CA16">
        <v>3.5355379999999998</v>
      </c>
      <c r="CB16">
        <v>1.24</v>
      </c>
      <c r="CC16">
        <v>0.42</v>
      </c>
      <c r="CD16">
        <v>1.46</v>
      </c>
      <c r="CE16">
        <v>0.79</v>
      </c>
      <c r="CF16">
        <v>0.08</v>
      </c>
      <c r="CG16">
        <v>3.65</v>
      </c>
      <c r="CH16">
        <v>0.20899999999999999</v>
      </c>
      <c r="CI16">
        <v>7.75</v>
      </c>
      <c r="CJ16">
        <v>1.86</v>
      </c>
      <c r="CK16">
        <v>1.73</v>
      </c>
      <c r="CL16">
        <v>5.3385749999999996</v>
      </c>
      <c r="CM16">
        <v>1.849688</v>
      </c>
      <c r="CN16">
        <v>0</v>
      </c>
      <c r="CO16">
        <v>2.91</v>
      </c>
      <c r="CP16">
        <v>0</v>
      </c>
      <c r="CQ16">
        <v>2.24878</v>
      </c>
      <c r="CR16">
        <v>3.4</v>
      </c>
      <c r="CS16">
        <v>2.0009000000000001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65.856282999999991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260.09437500000001</v>
      </c>
      <c r="M17">
        <v>46.17</v>
      </c>
      <c r="N17">
        <v>120.65625</v>
      </c>
      <c r="O17">
        <v>126.47812500000001</v>
      </c>
      <c r="P17">
        <v>139.31129999999999</v>
      </c>
      <c r="Q17">
        <v>0</v>
      </c>
      <c r="R17">
        <v>23.912344000000001</v>
      </c>
      <c r="S17">
        <v>15.582000000000001</v>
      </c>
      <c r="T17">
        <v>0</v>
      </c>
      <c r="U17">
        <v>348.97500000000002</v>
      </c>
      <c r="V17">
        <v>9.1134000000000004</v>
      </c>
      <c r="W17">
        <v>28.378900000000002</v>
      </c>
      <c r="X17">
        <v>97.790800000000004</v>
      </c>
      <c r="Y17">
        <v>0</v>
      </c>
      <c r="Z17">
        <v>6.5537999999999998</v>
      </c>
      <c r="AA17">
        <v>0</v>
      </c>
      <c r="AB17">
        <v>13.426</v>
      </c>
      <c r="AC17">
        <v>9.9058399999999995</v>
      </c>
      <c r="AD17">
        <v>37.374063999999997</v>
      </c>
      <c r="AE17">
        <v>31.512</v>
      </c>
      <c r="AF17">
        <v>9.0630000000000006</v>
      </c>
      <c r="AG17">
        <v>41.504399999999997</v>
      </c>
      <c r="AH17">
        <v>38.68</v>
      </c>
      <c r="AI17">
        <v>0</v>
      </c>
      <c r="AJ17">
        <v>0</v>
      </c>
      <c r="AK17">
        <v>52.739400000000003</v>
      </c>
      <c r="AL17">
        <v>11.62</v>
      </c>
      <c r="AM17">
        <v>0</v>
      </c>
      <c r="AN17">
        <v>0.73834</v>
      </c>
      <c r="AO17">
        <v>19.698</v>
      </c>
      <c r="AP17">
        <v>11.529</v>
      </c>
      <c r="AQ17">
        <v>0</v>
      </c>
      <c r="AR17">
        <v>3.3119999999999998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65.856282999999991</v>
      </c>
      <c r="BA17">
        <f t="shared" si="1"/>
        <v>1808.4698069999995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0.32721699999999998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2.16</v>
      </c>
      <c r="BQ17">
        <v>0</v>
      </c>
      <c r="BR17">
        <v>0</v>
      </c>
      <c r="BS17">
        <v>1.54</v>
      </c>
      <c r="BT17">
        <v>0</v>
      </c>
      <c r="BU17">
        <v>2.8932340000000001</v>
      </c>
      <c r="BV17">
        <v>1.3481259999999999</v>
      </c>
      <c r="BW17">
        <v>0</v>
      </c>
      <c r="BX17">
        <v>4.2765000000000004</v>
      </c>
      <c r="BY17">
        <v>0.26</v>
      </c>
      <c r="BZ17">
        <v>2.6784379999999999</v>
      </c>
      <c r="CA17">
        <v>3.5355379999999998</v>
      </c>
      <c r="CB17">
        <v>1.24</v>
      </c>
      <c r="CC17">
        <v>0.42</v>
      </c>
      <c r="CD17">
        <v>1.46</v>
      </c>
      <c r="CE17">
        <v>0.79</v>
      </c>
      <c r="CF17">
        <v>0.08</v>
      </c>
      <c r="CG17">
        <v>3.65</v>
      </c>
      <c r="CH17">
        <v>0.20899999999999999</v>
      </c>
      <c r="CI17">
        <v>7.75</v>
      </c>
      <c r="CJ17">
        <v>1.86</v>
      </c>
      <c r="CK17">
        <v>1.73</v>
      </c>
      <c r="CL17">
        <v>5.3385749999999996</v>
      </c>
      <c r="CM17">
        <v>1.849688</v>
      </c>
      <c r="CN17">
        <v>0</v>
      </c>
      <c r="CO17">
        <v>2.91</v>
      </c>
      <c r="CP17">
        <v>0</v>
      </c>
      <c r="CQ17">
        <v>2.24878</v>
      </c>
      <c r="CR17">
        <v>3.4</v>
      </c>
      <c r="CS17">
        <v>2.0009000000000001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65.856282999999991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260.09437500000001</v>
      </c>
      <c r="M18">
        <v>46.17</v>
      </c>
      <c r="N18">
        <v>120.65625</v>
      </c>
      <c r="O18">
        <v>126.47812500000001</v>
      </c>
      <c r="P18">
        <v>139.31129999999999</v>
      </c>
      <c r="Q18">
        <v>0</v>
      </c>
      <c r="R18">
        <v>23.912344000000001</v>
      </c>
      <c r="S18">
        <v>15.582000000000001</v>
      </c>
      <c r="T18">
        <v>0</v>
      </c>
      <c r="U18">
        <v>348.97500000000002</v>
      </c>
      <c r="V18">
        <v>9.1134000000000004</v>
      </c>
      <c r="W18">
        <v>28.378900000000002</v>
      </c>
      <c r="X18">
        <v>97.790800000000004</v>
      </c>
      <c r="Y18">
        <v>0</v>
      </c>
      <c r="Z18">
        <v>6.5537999999999998</v>
      </c>
      <c r="AA18">
        <v>0</v>
      </c>
      <c r="AB18">
        <v>13.426</v>
      </c>
      <c r="AC18">
        <v>9.9058399999999995</v>
      </c>
      <c r="AD18">
        <v>37.374063999999997</v>
      </c>
      <c r="AE18">
        <v>31.512</v>
      </c>
      <c r="AF18">
        <v>9.0630000000000006</v>
      </c>
      <c r="AG18">
        <v>41.504399999999997</v>
      </c>
      <c r="AH18">
        <v>38.68</v>
      </c>
      <c r="AI18">
        <v>0</v>
      </c>
      <c r="AJ18">
        <v>0</v>
      </c>
      <c r="AK18">
        <v>52.739400000000003</v>
      </c>
      <c r="AL18">
        <v>11.62</v>
      </c>
      <c r="AM18">
        <v>0</v>
      </c>
      <c r="AN18">
        <v>0.73834</v>
      </c>
      <c r="AO18">
        <v>19.698</v>
      </c>
      <c r="AP18">
        <v>11.529</v>
      </c>
      <c r="AQ18">
        <v>0</v>
      </c>
      <c r="AR18">
        <v>3.3119999999999998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65.856282999999991</v>
      </c>
      <c r="BA18">
        <f t="shared" si="1"/>
        <v>1808.4698069999995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0.32721699999999998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2.16</v>
      </c>
      <c r="BQ18">
        <v>0</v>
      </c>
      <c r="BR18">
        <v>0</v>
      </c>
      <c r="BS18">
        <v>1.54</v>
      </c>
      <c r="BT18">
        <v>0</v>
      </c>
      <c r="BU18">
        <v>2.8932340000000001</v>
      </c>
      <c r="BV18">
        <v>1.3481259999999999</v>
      </c>
      <c r="BW18">
        <v>0</v>
      </c>
      <c r="BX18">
        <v>4.2765000000000004</v>
      </c>
      <c r="BY18">
        <v>0.26</v>
      </c>
      <c r="BZ18">
        <v>2.6784379999999999</v>
      </c>
      <c r="CA18">
        <v>3.5355379999999998</v>
      </c>
      <c r="CB18">
        <v>1.24</v>
      </c>
      <c r="CC18">
        <v>0.42</v>
      </c>
      <c r="CD18">
        <v>1.46</v>
      </c>
      <c r="CE18">
        <v>0.79</v>
      </c>
      <c r="CF18">
        <v>0.08</v>
      </c>
      <c r="CG18">
        <v>3.65</v>
      </c>
      <c r="CH18">
        <v>0.20899999999999999</v>
      </c>
      <c r="CI18">
        <v>7.75</v>
      </c>
      <c r="CJ18">
        <v>1.86</v>
      </c>
      <c r="CK18">
        <v>1.73</v>
      </c>
      <c r="CL18">
        <v>5.3385749999999996</v>
      </c>
      <c r="CM18">
        <v>1.849688</v>
      </c>
      <c r="CN18">
        <v>0</v>
      </c>
      <c r="CO18">
        <v>2.91</v>
      </c>
      <c r="CP18">
        <v>0</v>
      </c>
      <c r="CQ18">
        <v>2.24878</v>
      </c>
      <c r="CR18">
        <v>3.4</v>
      </c>
      <c r="CS18">
        <v>2.0009000000000001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65.856282999999991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260.09437500000001</v>
      </c>
      <c r="M19">
        <v>46.17</v>
      </c>
      <c r="N19">
        <v>120.65625</v>
      </c>
      <c r="O19">
        <v>126.47812500000001</v>
      </c>
      <c r="P19">
        <v>139.31129999999999</v>
      </c>
      <c r="Q19">
        <v>0</v>
      </c>
      <c r="R19">
        <v>23.912344000000001</v>
      </c>
      <c r="S19">
        <v>15.582000000000001</v>
      </c>
      <c r="T19">
        <v>0</v>
      </c>
      <c r="U19">
        <v>348.97500000000002</v>
      </c>
      <c r="V19">
        <v>9.1134000000000004</v>
      </c>
      <c r="W19">
        <v>28.378900000000002</v>
      </c>
      <c r="X19">
        <v>97.790800000000004</v>
      </c>
      <c r="Y19">
        <v>0</v>
      </c>
      <c r="Z19">
        <v>6.5537999999999998</v>
      </c>
      <c r="AA19">
        <v>0</v>
      </c>
      <c r="AB19">
        <v>13.426</v>
      </c>
      <c r="AC19">
        <v>9.9058399999999995</v>
      </c>
      <c r="AD19">
        <v>37.374063999999997</v>
      </c>
      <c r="AE19">
        <v>31.512</v>
      </c>
      <c r="AF19">
        <v>9.0630000000000006</v>
      </c>
      <c r="AG19">
        <v>41.504399999999997</v>
      </c>
      <c r="AH19">
        <v>38.68</v>
      </c>
      <c r="AI19">
        <v>0</v>
      </c>
      <c r="AJ19">
        <v>0</v>
      </c>
      <c r="AK19">
        <v>52.739400000000003</v>
      </c>
      <c r="AL19">
        <v>11.62</v>
      </c>
      <c r="AM19">
        <v>0</v>
      </c>
      <c r="AN19">
        <v>0.73834</v>
      </c>
      <c r="AO19">
        <v>19.698</v>
      </c>
      <c r="AP19">
        <v>11.529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65.846282999999985</v>
      </c>
      <c r="BA19">
        <f t="shared" si="1"/>
        <v>1808.4598069999995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0.32721699999999998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2.16</v>
      </c>
      <c r="BQ19">
        <v>0</v>
      </c>
      <c r="BR19">
        <v>0</v>
      </c>
      <c r="BS19">
        <v>1.54</v>
      </c>
      <c r="BT19">
        <v>0</v>
      </c>
      <c r="BU19">
        <v>2.8932340000000001</v>
      </c>
      <c r="BV19">
        <v>1.3481259999999999</v>
      </c>
      <c r="BW19">
        <v>0</v>
      </c>
      <c r="BX19">
        <v>4.2765000000000004</v>
      </c>
      <c r="BY19">
        <v>0.26</v>
      </c>
      <c r="BZ19">
        <v>2.6784379999999999</v>
      </c>
      <c r="CA19">
        <v>3.5355379999999998</v>
      </c>
      <c r="CB19">
        <v>1.24</v>
      </c>
      <c r="CC19">
        <v>0.42</v>
      </c>
      <c r="CD19">
        <v>1.46</v>
      </c>
      <c r="CE19">
        <v>0.79</v>
      </c>
      <c r="CF19">
        <v>7.0000000000000007E-2</v>
      </c>
      <c r="CG19">
        <v>3.65</v>
      </c>
      <c r="CH19">
        <v>0.20899999999999999</v>
      </c>
      <c r="CI19">
        <v>7.75</v>
      </c>
      <c r="CJ19">
        <v>1.86</v>
      </c>
      <c r="CK19">
        <v>1.73</v>
      </c>
      <c r="CL19">
        <v>5.3385749999999996</v>
      </c>
      <c r="CM19">
        <v>1.849688</v>
      </c>
      <c r="CN19">
        <v>0</v>
      </c>
      <c r="CO19">
        <v>2.91</v>
      </c>
      <c r="CP19">
        <v>0</v>
      </c>
      <c r="CQ19">
        <v>2.24878</v>
      </c>
      <c r="CR19">
        <v>3.4</v>
      </c>
      <c r="CS19">
        <v>2.0009000000000001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65.846282999999985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260.09437500000001</v>
      </c>
      <c r="M20">
        <v>46.17</v>
      </c>
      <c r="N20">
        <v>120.65625</v>
      </c>
      <c r="O20">
        <v>126.47812500000001</v>
      </c>
      <c r="P20">
        <v>139.31129999999999</v>
      </c>
      <c r="Q20">
        <v>0</v>
      </c>
      <c r="R20">
        <v>23.912344000000001</v>
      </c>
      <c r="S20">
        <v>15.582000000000001</v>
      </c>
      <c r="T20">
        <v>0</v>
      </c>
      <c r="U20">
        <v>348.97500000000002</v>
      </c>
      <c r="V20">
        <v>9.1134000000000004</v>
      </c>
      <c r="W20">
        <v>28.378900000000002</v>
      </c>
      <c r="X20">
        <v>97.790800000000004</v>
      </c>
      <c r="Y20">
        <v>0</v>
      </c>
      <c r="Z20">
        <v>6.5537999999999998</v>
      </c>
      <c r="AA20">
        <v>0</v>
      </c>
      <c r="AB20">
        <v>13.426</v>
      </c>
      <c r="AC20">
        <v>9.9058399999999995</v>
      </c>
      <c r="AD20">
        <v>37.374063999999997</v>
      </c>
      <c r="AE20">
        <v>31.512</v>
      </c>
      <c r="AF20">
        <v>9.0630000000000006</v>
      </c>
      <c r="AG20">
        <v>41.504399999999997</v>
      </c>
      <c r="AH20">
        <v>38.68</v>
      </c>
      <c r="AI20">
        <v>0</v>
      </c>
      <c r="AJ20">
        <v>0</v>
      </c>
      <c r="AK20">
        <v>52.739400000000003</v>
      </c>
      <c r="AL20">
        <v>11.62</v>
      </c>
      <c r="AM20">
        <v>0</v>
      </c>
      <c r="AN20">
        <v>0.73834</v>
      </c>
      <c r="AO20">
        <v>19.698</v>
      </c>
      <c r="AP20">
        <v>11.529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65.846282999999985</v>
      </c>
      <c r="BA20">
        <f t="shared" si="1"/>
        <v>1808.4598069999995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0.32721699999999998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2.16</v>
      </c>
      <c r="BQ20">
        <v>0</v>
      </c>
      <c r="BR20">
        <v>0</v>
      </c>
      <c r="BS20">
        <v>1.54</v>
      </c>
      <c r="BT20">
        <v>0</v>
      </c>
      <c r="BU20">
        <v>2.8932340000000001</v>
      </c>
      <c r="BV20">
        <v>1.3481259999999999</v>
      </c>
      <c r="BW20">
        <v>0</v>
      </c>
      <c r="BX20">
        <v>4.2765000000000004</v>
      </c>
      <c r="BY20">
        <v>0.26</v>
      </c>
      <c r="BZ20">
        <v>2.6784379999999999</v>
      </c>
      <c r="CA20">
        <v>3.5355379999999998</v>
      </c>
      <c r="CB20">
        <v>1.24</v>
      </c>
      <c r="CC20">
        <v>0.42</v>
      </c>
      <c r="CD20">
        <v>1.46</v>
      </c>
      <c r="CE20">
        <v>0.79</v>
      </c>
      <c r="CF20">
        <v>7.0000000000000007E-2</v>
      </c>
      <c r="CG20">
        <v>3.65</v>
      </c>
      <c r="CH20">
        <v>0.20899999999999999</v>
      </c>
      <c r="CI20">
        <v>7.75</v>
      </c>
      <c r="CJ20">
        <v>1.86</v>
      </c>
      <c r="CK20">
        <v>1.73</v>
      </c>
      <c r="CL20">
        <v>5.3385749999999996</v>
      </c>
      <c r="CM20">
        <v>1.849688</v>
      </c>
      <c r="CN20">
        <v>0</v>
      </c>
      <c r="CO20">
        <v>2.91</v>
      </c>
      <c r="CP20">
        <v>0</v>
      </c>
      <c r="CQ20">
        <v>2.24878</v>
      </c>
      <c r="CR20">
        <v>3.4</v>
      </c>
      <c r="CS20">
        <v>2.0009000000000001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65.846282999999985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260.09437500000001</v>
      </c>
      <c r="M21">
        <v>46.17</v>
      </c>
      <c r="N21">
        <v>120.65625</v>
      </c>
      <c r="O21">
        <v>126.47812500000001</v>
      </c>
      <c r="P21">
        <v>139.31129999999999</v>
      </c>
      <c r="Q21">
        <v>0</v>
      </c>
      <c r="R21">
        <v>23.912344000000001</v>
      </c>
      <c r="S21">
        <v>15.582000000000001</v>
      </c>
      <c r="T21">
        <v>0</v>
      </c>
      <c r="U21">
        <v>348.97500000000002</v>
      </c>
      <c r="V21">
        <v>9.1134000000000004</v>
      </c>
      <c r="W21">
        <v>28.378900000000002</v>
      </c>
      <c r="X21">
        <v>97.790800000000004</v>
      </c>
      <c r="Y21">
        <v>0</v>
      </c>
      <c r="Z21">
        <v>6.5537999999999998</v>
      </c>
      <c r="AA21">
        <v>0</v>
      </c>
      <c r="AB21">
        <v>13.426</v>
      </c>
      <c r="AC21">
        <v>9.9058399999999995</v>
      </c>
      <c r="AD21">
        <v>37.374063999999997</v>
      </c>
      <c r="AE21">
        <v>31.512</v>
      </c>
      <c r="AF21">
        <v>9.0630000000000006</v>
      </c>
      <c r="AG21">
        <v>41.504399999999997</v>
      </c>
      <c r="AH21">
        <v>38.68</v>
      </c>
      <c r="AI21">
        <v>0</v>
      </c>
      <c r="AJ21">
        <v>0</v>
      </c>
      <c r="AK21">
        <v>52.739400000000003</v>
      </c>
      <c r="AL21">
        <v>11.62</v>
      </c>
      <c r="AM21">
        <v>0</v>
      </c>
      <c r="AN21">
        <v>0.73834</v>
      </c>
      <c r="AO21">
        <v>19.698</v>
      </c>
      <c r="AP21">
        <v>11.529</v>
      </c>
      <c r="AQ21">
        <v>0</v>
      </c>
      <c r="AR21">
        <v>3.3119999999999998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65.846282999999985</v>
      </c>
      <c r="BA21">
        <f t="shared" si="1"/>
        <v>1808.4598069999995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0.32721699999999998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2.16</v>
      </c>
      <c r="BQ21">
        <v>0</v>
      </c>
      <c r="BR21">
        <v>0</v>
      </c>
      <c r="BS21">
        <v>1.54</v>
      </c>
      <c r="BT21">
        <v>0</v>
      </c>
      <c r="BU21">
        <v>2.8932340000000001</v>
      </c>
      <c r="BV21">
        <v>1.3481259999999999</v>
      </c>
      <c r="BW21">
        <v>0</v>
      </c>
      <c r="BX21">
        <v>4.2765000000000004</v>
      </c>
      <c r="BY21">
        <v>0.26</v>
      </c>
      <c r="BZ21">
        <v>2.6784379999999999</v>
      </c>
      <c r="CA21">
        <v>3.5355379999999998</v>
      </c>
      <c r="CB21">
        <v>1.24</v>
      </c>
      <c r="CC21">
        <v>0.42</v>
      </c>
      <c r="CD21">
        <v>1.46</v>
      </c>
      <c r="CE21">
        <v>0.79</v>
      </c>
      <c r="CF21">
        <v>7.0000000000000007E-2</v>
      </c>
      <c r="CG21">
        <v>3.65</v>
      </c>
      <c r="CH21">
        <v>0.20899999999999999</v>
      </c>
      <c r="CI21">
        <v>7.75</v>
      </c>
      <c r="CJ21">
        <v>1.86</v>
      </c>
      <c r="CK21">
        <v>1.73</v>
      </c>
      <c r="CL21">
        <v>5.3385749999999996</v>
      </c>
      <c r="CM21">
        <v>1.849688</v>
      </c>
      <c r="CN21">
        <v>0</v>
      </c>
      <c r="CO21">
        <v>2.91</v>
      </c>
      <c r="CP21">
        <v>0</v>
      </c>
      <c r="CQ21">
        <v>2.24878</v>
      </c>
      <c r="CR21">
        <v>3.4</v>
      </c>
      <c r="CS21">
        <v>2.0009000000000001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65.846282999999985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260.09437500000001</v>
      </c>
      <c r="M22">
        <v>46.17</v>
      </c>
      <c r="N22">
        <v>120.65625</v>
      </c>
      <c r="O22">
        <v>126.47812500000001</v>
      </c>
      <c r="P22">
        <v>139.31129999999999</v>
      </c>
      <c r="Q22">
        <v>0</v>
      </c>
      <c r="R22">
        <v>23.912344000000001</v>
      </c>
      <c r="S22">
        <v>15.582000000000001</v>
      </c>
      <c r="T22">
        <v>0</v>
      </c>
      <c r="U22">
        <v>348.97500000000002</v>
      </c>
      <c r="V22">
        <v>9.1134000000000004</v>
      </c>
      <c r="W22">
        <v>28.378900000000002</v>
      </c>
      <c r="X22">
        <v>97.790800000000004</v>
      </c>
      <c r="Y22">
        <v>0</v>
      </c>
      <c r="Z22">
        <v>6.5537999999999998</v>
      </c>
      <c r="AA22">
        <v>0</v>
      </c>
      <c r="AB22">
        <v>13.426</v>
      </c>
      <c r="AC22">
        <v>9.9058399999999995</v>
      </c>
      <c r="AD22">
        <v>37.374063999999997</v>
      </c>
      <c r="AE22">
        <v>31.512</v>
      </c>
      <c r="AF22">
        <v>9.0630000000000006</v>
      </c>
      <c r="AG22">
        <v>41.504399999999997</v>
      </c>
      <c r="AH22">
        <v>38.68</v>
      </c>
      <c r="AI22">
        <v>0</v>
      </c>
      <c r="AJ22">
        <v>0</v>
      </c>
      <c r="AK22">
        <v>52.739400000000003</v>
      </c>
      <c r="AL22">
        <v>11.62</v>
      </c>
      <c r="AM22">
        <v>5.3196000000000003</v>
      </c>
      <c r="AN22">
        <v>0.73834</v>
      </c>
      <c r="AO22">
        <v>19.698</v>
      </c>
      <c r="AP22">
        <v>11.529</v>
      </c>
      <c r="AQ22">
        <v>0</v>
      </c>
      <c r="AR22">
        <v>5.52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65.846282999999985</v>
      </c>
      <c r="BA22">
        <f t="shared" si="1"/>
        <v>1815.9874069999996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0.32721699999999998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2.16</v>
      </c>
      <c r="BQ22">
        <v>0</v>
      </c>
      <c r="BR22">
        <v>0</v>
      </c>
      <c r="BS22">
        <v>1.54</v>
      </c>
      <c r="BT22">
        <v>0</v>
      </c>
      <c r="BU22">
        <v>2.8932340000000001</v>
      </c>
      <c r="BV22">
        <v>1.3481259999999999</v>
      </c>
      <c r="BW22">
        <v>0</v>
      </c>
      <c r="BX22">
        <v>4.2765000000000004</v>
      </c>
      <c r="BY22">
        <v>0.26</v>
      </c>
      <c r="BZ22">
        <v>2.6784379999999999</v>
      </c>
      <c r="CA22">
        <v>3.5355379999999998</v>
      </c>
      <c r="CB22">
        <v>1.24</v>
      </c>
      <c r="CC22">
        <v>0.42</v>
      </c>
      <c r="CD22">
        <v>1.46</v>
      </c>
      <c r="CE22">
        <v>0.79</v>
      </c>
      <c r="CF22">
        <v>7.0000000000000007E-2</v>
      </c>
      <c r="CG22">
        <v>3.65</v>
      </c>
      <c r="CH22">
        <v>0.20899999999999999</v>
      </c>
      <c r="CI22">
        <v>7.75</v>
      </c>
      <c r="CJ22">
        <v>1.86</v>
      </c>
      <c r="CK22">
        <v>1.73</v>
      </c>
      <c r="CL22">
        <v>5.3385749999999996</v>
      </c>
      <c r="CM22">
        <v>1.849688</v>
      </c>
      <c r="CN22">
        <v>0</v>
      </c>
      <c r="CO22">
        <v>2.91</v>
      </c>
      <c r="CP22">
        <v>0</v>
      </c>
      <c r="CQ22">
        <v>2.24878</v>
      </c>
      <c r="CR22">
        <v>3.4</v>
      </c>
      <c r="CS22">
        <v>2.0009000000000001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65.846282999999985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260.09437500000001</v>
      </c>
      <c r="M23">
        <v>46.17</v>
      </c>
      <c r="N23">
        <v>120.65625</v>
      </c>
      <c r="O23">
        <v>126.47812500000001</v>
      </c>
      <c r="P23">
        <v>139.31129999999999</v>
      </c>
      <c r="Q23">
        <v>0</v>
      </c>
      <c r="R23">
        <v>23.912344000000001</v>
      </c>
      <c r="S23">
        <v>15.582000000000001</v>
      </c>
      <c r="T23">
        <v>0</v>
      </c>
      <c r="U23">
        <v>348.97500000000002</v>
      </c>
      <c r="V23">
        <v>9.1134000000000004</v>
      </c>
      <c r="W23">
        <v>28.378900000000002</v>
      </c>
      <c r="X23">
        <v>97.790800000000004</v>
      </c>
      <c r="Y23">
        <v>0</v>
      </c>
      <c r="Z23">
        <v>1.1000000000000001</v>
      </c>
      <c r="AA23">
        <v>0</v>
      </c>
      <c r="AB23">
        <v>13.426</v>
      </c>
      <c r="AC23">
        <v>9.9058399999999995</v>
      </c>
      <c r="AD23">
        <v>37.374063999999997</v>
      </c>
      <c r="AE23">
        <v>31.512</v>
      </c>
      <c r="AF23">
        <v>9.0630000000000006</v>
      </c>
      <c r="AG23">
        <v>41.504399999999997</v>
      </c>
      <c r="AH23">
        <v>38.68</v>
      </c>
      <c r="AI23">
        <v>0</v>
      </c>
      <c r="AJ23">
        <v>0</v>
      </c>
      <c r="AK23">
        <v>52.739400000000003</v>
      </c>
      <c r="AL23">
        <v>11.62</v>
      </c>
      <c r="AM23">
        <v>5.3196000000000003</v>
      </c>
      <c r="AN23">
        <v>0.73834</v>
      </c>
      <c r="AO23">
        <v>19.698</v>
      </c>
      <c r="AP23">
        <v>11.529</v>
      </c>
      <c r="AQ23">
        <v>0</v>
      </c>
      <c r="AR23">
        <v>52.991999999999997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65.816282999999984</v>
      </c>
      <c r="BA23">
        <f t="shared" si="1"/>
        <v>1857.9756069999994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0.32721699999999998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2.16</v>
      </c>
      <c r="BQ23">
        <v>0</v>
      </c>
      <c r="BR23">
        <v>0</v>
      </c>
      <c r="BS23">
        <v>1.54</v>
      </c>
      <c r="BT23">
        <v>0</v>
      </c>
      <c r="BU23">
        <v>2.8932340000000001</v>
      </c>
      <c r="BV23">
        <v>1.3481259999999999</v>
      </c>
      <c r="BW23">
        <v>0</v>
      </c>
      <c r="BX23">
        <v>4.2765000000000004</v>
      </c>
      <c r="BY23">
        <v>0.26</v>
      </c>
      <c r="BZ23">
        <v>2.6784379999999999</v>
      </c>
      <c r="CA23">
        <v>3.5355379999999998</v>
      </c>
      <c r="CB23">
        <v>1.24</v>
      </c>
      <c r="CC23">
        <v>0.42</v>
      </c>
      <c r="CD23">
        <v>1.43</v>
      </c>
      <c r="CE23">
        <v>0.79</v>
      </c>
      <c r="CF23">
        <v>7.0000000000000007E-2</v>
      </c>
      <c r="CG23">
        <v>3.65</v>
      </c>
      <c r="CH23">
        <v>0.20899999999999999</v>
      </c>
      <c r="CI23">
        <v>7.75</v>
      </c>
      <c r="CJ23">
        <v>1.86</v>
      </c>
      <c r="CK23">
        <v>1.73</v>
      </c>
      <c r="CL23">
        <v>5.3385749999999996</v>
      </c>
      <c r="CM23">
        <v>1.849688</v>
      </c>
      <c r="CN23">
        <v>0</v>
      </c>
      <c r="CO23">
        <v>2.91</v>
      </c>
      <c r="CP23">
        <v>0</v>
      </c>
      <c r="CQ23">
        <v>2.24878</v>
      </c>
      <c r="CR23">
        <v>3.4</v>
      </c>
      <c r="CS23">
        <v>2.0009000000000001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65.816282999999984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260.09437500000001</v>
      </c>
      <c r="M24">
        <v>46.17</v>
      </c>
      <c r="N24">
        <v>120.65625</v>
      </c>
      <c r="O24">
        <v>126.47812500000001</v>
      </c>
      <c r="P24">
        <v>139.31129999999999</v>
      </c>
      <c r="Q24">
        <v>0</v>
      </c>
      <c r="R24">
        <v>23.830037000000001</v>
      </c>
      <c r="S24">
        <v>15.582000000000001</v>
      </c>
      <c r="T24">
        <v>0</v>
      </c>
      <c r="U24">
        <v>348.97500000000002</v>
      </c>
      <c r="V24">
        <v>9.1134000000000004</v>
      </c>
      <c r="W24">
        <v>28.378900000000002</v>
      </c>
      <c r="X24">
        <v>97.790800000000004</v>
      </c>
      <c r="Y24">
        <v>0</v>
      </c>
      <c r="Z24">
        <v>1.1000000000000001</v>
      </c>
      <c r="AA24">
        <v>0</v>
      </c>
      <c r="AB24">
        <v>13.426</v>
      </c>
      <c r="AC24">
        <v>9.9058399999999995</v>
      </c>
      <c r="AD24">
        <v>37.374063999999997</v>
      </c>
      <c r="AE24">
        <v>31.512</v>
      </c>
      <c r="AF24">
        <v>9.0630000000000006</v>
      </c>
      <c r="AG24">
        <v>41.504399999999997</v>
      </c>
      <c r="AH24">
        <v>38.68</v>
      </c>
      <c r="AI24">
        <v>0</v>
      </c>
      <c r="AJ24">
        <v>0</v>
      </c>
      <c r="AK24">
        <v>52.739400000000003</v>
      </c>
      <c r="AL24">
        <v>11.62</v>
      </c>
      <c r="AM24">
        <v>5.3196000000000003</v>
      </c>
      <c r="AN24">
        <v>0.73834</v>
      </c>
      <c r="AO24">
        <v>19.698</v>
      </c>
      <c r="AP24">
        <v>11.529</v>
      </c>
      <c r="AQ24">
        <v>13</v>
      </c>
      <c r="AR24">
        <v>52.991999999999997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65.816282999999984</v>
      </c>
      <c r="BA24">
        <f t="shared" si="1"/>
        <v>1870.8932999999995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0.32721699999999998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2.16</v>
      </c>
      <c r="BQ24">
        <v>0</v>
      </c>
      <c r="BR24">
        <v>0</v>
      </c>
      <c r="BS24">
        <v>1.54</v>
      </c>
      <c r="BT24">
        <v>0</v>
      </c>
      <c r="BU24">
        <v>2.8932340000000001</v>
      </c>
      <c r="BV24">
        <v>1.3481259999999999</v>
      </c>
      <c r="BW24">
        <v>0</v>
      </c>
      <c r="BX24">
        <v>4.2765000000000004</v>
      </c>
      <c r="BY24">
        <v>0.26</v>
      </c>
      <c r="BZ24">
        <v>2.6784379999999999</v>
      </c>
      <c r="CA24">
        <v>3.5355379999999998</v>
      </c>
      <c r="CB24">
        <v>1.24</v>
      </c>
      <c r="CC24">
        <v>0.42</v>
      </c>
      <c r="CD24">
        <v>1.43</v>
      </c>
      <c r="CE24">
        <v>0.79</v>
      </c>
      <c r="CF24">
        <v>7.0000000000000007E-2</v>
      </c>
      <c r="CG24">
        <v>3.65</v>
      </c>
      <c r="CH24">
        <v>0.20899999999999999</v>
      </c>
      <c r="CI24">
        <v>7.75</v>
      </c>
      <c r="CJ24">
        <v>1.86</v>
      </c>
      <c r="CK24">
        <v>1.73</v>
      </c>
      <c r="CL24">
        <v>5.3385749999999996</v>
      </c>
      <c r="CM24">
        <v>1.849688</v>
      </c>
      <c r="CN24">
        <v>0</v>
      </c>
      <c r="CO24">
        <v>2.91</v>
      </c>
      <c r="CP24">
        <v>0</v>
      </c>
      <c r="CQ24">
        <v>2.24878</v>
      </c>
      <c r="CR24">
        <v>3.4</v>
      </c>
      <c r="CS24">
        <v>2.0009000000000001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65.816282999999984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260.09437500000001</v>
      </c>
      <c r="M25">
        <v>46.17</v>
      </c>
      <c r="N25">
        <v>120.65625</v>
      </c>
      <c r="O25">
        <v>126.47812500000001</v>
      </c>
      <c r="P25">
        <v>139.31129999999999</v>
      </c>
      <c r="Q25">
        <v>0</v>
      </c>
      <c r="R25">
        <v>23.830037000000001</v>
      </c>
      <c r="S25">
        <v>15.582000000000001</v>
      </c>
      <c r="T25">
        <v>0</v>
      </c>
      <c r="U25">
        <v>348.97500000000002</v>
      </c>
      <c r="V25">
        <v>9.1134000000000004</v>
      </c>
      <c r="W25">
        <v>40.379309999999997</v>
      </c>
      <c r="X25">
        <v>125.7908</v>
      </c>
      <c r="Y25">
        <v>0</v>
      </c>
      <c r="Z25">
        <v>1.1000000000000001</v>
      </c>
      <c r="AA25">
        <v>0</v>
      </c>
      <c r="AB25">
        <v>13.426</v>
      </c>
      <c r="AC25">
        <v>9.9058399999999995</v>
      </c>
      <c r="AD25">
        <v>37.374063999999997</v>
      </c>
      <c r="AE25">
        <v>31.512</v>
      </c>
      <c r="AF25">
        <v>9.0630000000000006</v>
      </c>
      <c r="AG25">
        <v>41.504399999999997</v>
      </c>
      <c r="AH25">
        <v>38.68</v>
      </c>
      <c r="AI25">
        <v>3.2574999999999998</v>
      </c>
      <c r="AJ25">
        <v>0</v>
      </c>
      <c r="AK25">
        <v>52.739400000000003</v>
      </c>
      <c r="AL25">
        <v>11.62</v>
      </c>
      <c r="AM25">
        <v>10.775600000000001</v>
      </c>
      <c r="AN25">
        <v>0.73834</v>
      </c>
      <c r="AO25">
        <v>19.698</v>
      </c>
      <c r="AP25">
        <v>11.529</v>
      </c>
      <c r="AQ25">
        <v>16.055</v>
      </c>
      <c r="AR25">
        <v>3.3119999999999998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65.977682999999985</v>
      </c>
      <c r="BA25">
        <f t="shared" si="1"/>
        <v>1873.1436099999996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0.32721699999999998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2.16</v>
      </c>
      <c r="BQ25">
        <v>0</v>
      </c>
      <c r="BR25">
        <v>0</v>
      </c>
      <c r="BS25">
        <v>1.54</v>
      </c>
      <c r="BT25">
        <v>0.14000000000000001</v>
      </c>
      <c r="BU25">
        <v>2.8932340000000001</v>
      </c>
      <c r="BV25">
        <v>1.3481259999999999</v>
      </c>
      <c r="BW25">
        <v>0</v>
      </c>
      <c r="BX25">
        <v>4.2765000000000004</v>
      </c>
      <c r="BY25">
        <v>0.26</v>
      </c>
      <c r="BZ25">
        <v>2.6784379999999999</v>
      </c>
      <c r="CA25">
        <v>3.5355379999999998</v>
      </c>
      <c r="CB25">
        <v>1.24</v>
      </c>
      <c r="CC25">
        <v>0.42</v>
      </c>
      <c r="CD25">
        <v>1.43</v>
      </c>
      <c r="CE25">
        <v>0.79</v>
      </c>
      <c r="CF25">
        <v>7.0000000000000007E-2</v>
      </c>
      <c r="CG25">
        <v>3.65</v>
      </c>
      <c r="CH25">
        <v>0.20899999999999999</v>
      </c>
      <c r="CI25">
        <v>7.75</v>
      </c>
      <c r="CJ25">
        <v>1.86</v>
      </c>
      <c r="CK25">
        <v>1.73</v>
      </c>
      <c r="CL25">
        <v>5.3385749999999996</v>
      </c>
      <c r="CM25">
        <v>1.849688</v>
      </c>
      <c r="CN25">
        <v>0</v>
      </c>
      <c r="CO25">
        <v>2.91</v>
      </c>
      <c r="CP25">
        <v>0</v>
      </c>
      <c r="CQ25">
        <v>2.24878</v>
      </c>
      <c r="CR25">
        <v>3.4</v>
      </c>
      <c r="CS25">
        <v>2.0223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65.977682999999985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260.09437500000001</v>
      </c>
      <c r="M26">
        <v>46.17</v>
      </c>
      <c r="N26">
        <v>120.65625</v>
      </c>
      <c r="O26">
        <v>126.47812500000001</v>
      </c>
      <c r="P26">
        <v>139.31129999999999</v>
      </c>
      <c r="Q26">
        <v>0</v>
      </c>
      <c r="R26">
        <v>23.830037000000001</v>
      </c>
      <c r="S26">
        <v>15.582000000000001</v>
      </c>
      <c r="T26">
        <v>0</v>
      </c>
      <c r="U26">
        <v>348.97500000000002</v>
      </c>
      <c r="V26">
        <v>9.1134000000000004</v>
      </c>
      <c r="W26">
        <v>40.379309999999997</v>
      </c>
      <c r="X26">
        <v>125.7908</v>
      </c>
      <c r="Y26">
        <v>0</v>
      </c>
      <c r="Z26">
        <v>1.1000000000000001</v>
      </c>
      <c r="AA26">
        <v>0</v>
      </c>
      <c r="AB26">
        <v>13.426</v>
      </c>
      <c r="AC26">
        <v>9.9058399999999995</v>
      </c>
      <c r="AD26">
        <v>37.374063999999997</v>
      </c>
      <c r="AE26">
        <v>31.512</v>
      </c>
      <c r="AF26">
        <v>9.0630000000000006</v>
      </c>
      <c r="AG26">
        <v>41.504399999999997</v>
      </c>
      <c r="AH26">
        <v>38.68</v>
      </c>
      <c r="AI26">
        <v>14.333</v>
      </c>
      <c r="AJ26">
        <v>0</v>
      </c>
      <c r="AK26">
        <v>52.739400000000003</v>
      </c>
      <c r="AL26">
        <v>11.62</v>
      </c>
      <c r="AM26">
        <v>10.775600000000001</v>
      </c>
      <c r="AN26">
        <v>0.73834</v>
      </c>
      <c r="AO26">
        <v>19.698</v>
      </c>
      <c r="AP26">
        <v>11.529</v>
      </c>
      <c r="AQ26">
        <v>16.055</v>
      </c>
      <c r="AR26">
        <v>3.3119999999999998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66.184882999999985</v>
      </c>
      <c r="BA26">
        <f t="shared" si="1"/>
        <v>1884.4263099999996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0.32721699999999998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2.16</v>
      </c>
      <c r="BQ26">
        <v>0</v>
      </c>
      <c r="BR26">
        <v>0</v>
      </c>
      <c r="BS26">
        <v>1.54</v>
      </c>
      <c r="BT26">
        <v>0.2772</v>
      </c>
      <c r="BU26">
        <v>2.8932340000000001</v>
      </c>
      <c r="BV26">
        <v>1.3481259999999999</v>
      </c>
      <c r="BW26">
        <v>0</v>
      </c>
      <c r="BX26">
        <v>4.2765000000000004</v>
      </c>
      <c r="BY26">
        <v>0.26</v>
      </c>
      <c r="BZ26">
        <v>2.6784379999999999</v>
      </c>
      <c r="CA26">
        <v>3.5355379999999998</v>
      </c>
      <c r="CB26">
        <v>1.24</v>
      </c>
      <c r="CC26">
        <v>0.44</v>
      </c>
      <c r="CD26">
        <v>1.48</v>
      </c>
      <c r="CE26">
        <v>0.79</v>
      </c>
      <c r="CF26">
        <v>7.0000000000000007E-2</v>
      </c>
      <c r="CG26">
        <v>3.65</v>
      </c>
      <c r="CH26">
        <v>0.20899999999999999</v>
      </c>
      <c r="CI26">
        <v>7.75</v>
      </c>
      <c r="CJ26">
        <v>1.86</v>
      </c>
      <c r="CK26">
        <v>1.73</v>
      </c>
      <c r="CL26">
        <v>5.3385749999999996</v>
      </c>
      <c r="CM26">
        <v>1.849688</v>
      </c>
      <c r="CN26">
        <v>0</v>
      </c>
      <c r="CO26">
        <v>2.91</v>
      </c>
      <c r="CP26">
        <v>0</v>
      </c>
      <c r="CQ26">
        <v>2.24878</v>
      </c>
      <c r="CR26">
        <v>3.4</v>
      </c>
      <c r="CS26">
        <v>2.0223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66.184882999999985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260.09437500000001</v>
      </c>
      <c r="M27">
        <v>46.17</v>
      </c>
      <c r="N27">
        <v>120.65625</v>
      </c>
      <c r="O27">
        <v>126.47812500000001</v>
      </c>
      <c r="P27">
        <v>139.31129999999999</v>
      </c>
      <c r="Q27">
        <v>0</v>
      </c>
      <c r="R27">
        <v>23.617799999999999</v>
      </c>
      <c r="S27">
        <v>15.582000000000001</v>
      </c>
      <c r="T27">
        <v>0</v>
      </c>
      <c r="U27">
        <v>348.97500000000002</v>
      </c>
      <c r="V27">
        <v>9.1134000000000004</v>
      </c>
      <c r="W27">
        <v>40.379309999999997</v>
      </c>
      <c r="X27">
        <v>125.7908</v>
      </c>
      <c r="Y27">
        <v>0</v>
      </c>
      <c r="Z27">
        <v>1.1000000000000001</v>
      </c>
      <c r="AA27">
        <v>0</v>
      </c>
      <c r="AB27">
        <v>13.426</v>
      </c>
      <c r="AC27">
        <v>9.9058399999999995</v>
      </c>
      <c r="AD27">
        <v>37.374063999999997</v>
      </c>
      <c r="AE27">
        <v>31.512</v>
      </c>
      <c r="AF27">
        <v>9.0630000000000006</v>
      </c>
      <c r="AG27">
        <v>41.504399999999997</v>
      </c>
      <c r="AH27">
        <v>55.602499999999999</v>
      </c>
      <c r="AI27">
        <v>33.878</v>
      </c>
      <c r="AJ27">
        <v>0</v>
      </c>
      <c r="AK27">
        <v>52.739400000000003</v>
      </c>
      <c r="AL27">
        <v>11.62</v>
      </c>
      <c r="AM27">
        <v>10.775600000000001</v>
      </c>
      <c r="AN27">
        <v>0.73834</v>
      </c>
      <c r="AO27">
        <v>19.698</v>
      </c>
      <c r="AP27">
        <v>11.529</v>
      </c>
      <c r="AQ27">
        <v>16.055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66.553282999999993</v>
      </c>
      <c r="BA27">
        <f t="shared" si="1"/>
        <v>1921.0499729999992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0.32721699999999998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2.16</v>
      </c>
      <c r="BQ27">
        <v>0</v>
      </c>
      <c r="BR27">
        <v>0</v>
      </c>
      <c r="BS27">
        <v>1.54</v>
      </c>
      <c r="BT27">
        <v>0.5544</v>
      </c>
      <c r="BU27">
        <v>2.8932340000000001</v>
      </c>
      <c r="BV27">
        <v>1.3481259999999999</v>
      </c>
      <c r="BW27">
        <v>0</v>
      </c>
      <c r="BX27">
        <v>4.2765000000000004</v>
      </c>
      <c r="BY27">
        <v>0.26</v>
      </c>
      <c r="BZ27">
        <v>2.6784379999999999</v>
      </c>
      <c r="CA27">
        <v>3.5355379999999998</v>
      </c>
      <c r="CB27">
        <v>1.24</v>
      </c>
      <c r="CC27">
        <v>0.44</v>
      </c>
      <c r="CD27">
        <v>1.48</v>
      </c>
      <c r="CE27">
        <v>0.79</v>
      </c>
      <c r="CF27">
        <v>7.0000000000000007E-2</v>
      </c>
      <c r="CG27">
        <v>3.65</v>
      </c>
      <c r="CH27">
        <v>0.30020000000000002</v>
      </c>
      <c r="CI27">
        <v>7.75</v>
      </c>
      <c r="CJ27">
        <v>1.86</v>
      </c>
      <c r="CK27">
        <v>1.73</v>
      </c>
      <c r="CL27">
        <v>5.3385749999999996</v>
      </c>
      <c r="CM27">
        <v>1.849688</v>
      </c>
      <c r="CN27">
        <v>0</v>
      </c>
      <c r="CO27">
        <v>2.91</v>
      </c>
      <c r="CP27">
        <v>0</v>
      </c>
      <c r="CQ27">
        <v>2.24878</v>
      </c>
      <c r="CR27">
        <v>3.4</v>
      </c>
      <c r="CS27">
        <v>2.0223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66.553282999999993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260.09437500000001</v>
      </c>
      <c r="M28">
        <v>46.17</v>
      </c>
      <c r="N28">
        <v>120.65625</v>
      </c>
      <c r="O28">
        <v>126.47812500000001</v>
      </c>
      <c r="P28">
        <v>139.31129999999999</v>
      </c>
      <c r="Q28">
        <v>0</v>
      </c>
      <c r="R28">
        <v>23.617799999999999</v>
      </c>
      <c r="S28">
        <v>15.582000000000001</v>
      </c>
      <c r="T28">
        <v>0</v>
      </c>
      <c r="U28">
        <v>348.97500000000002</v>
      </c>
      <c r="V28">
        <v>9.1134000000000004</v>
      </c>
      <c r="W28">
        <v>40.379309999999997</v>
      </c>
      <c r="X28">
        <v>125.7908</v>
      </c>
      <c r="Y28">
        <v>0</v>
      </c>
      <c r="Z28">
        <v>1.1000000000000001</v>
      </c>
      <c r="AA28">
        <v>0</v>
      </c>
      <c r="AB28">
        <v>13.426</v>
      </c>
      <c r="AC28">
        <v>9.9058399999999995</v>
      </c>
      <c r="AD28">
        <v>37.374063999999997</v>
      </c>
      <c r="AE28">
        <v>31.512</v>
      </c>
      <c r="AF28">
        <v>9.0630000000000006</v>
      </c>
      <c r="AG28">
        <v>41.504399999999997</v>
      </c>
      <c r="AH28">
        <v>71.654700000000005</v>
      </c>
      <c r="AI28">
        <v>33.878</v>
      </c>
      <c r="AJ28">
        <v>0</v>
      </c>
      <c r="AK28">
        <v>52.739400000000003</v>
      </c>
      <c r="AL28">
        <v>34.86</v>
      </c>
      <c r="AM28">
        <v>10.775600000000001</v>
      </c>
      <c r="AN28">
        <v>0.73834</v>
      </c>
      <c r="AO28">
        <v>19.698</v>
      </c>
      <c r="AP28">
        <v>11.529</v>
      </c>
      <c r="AQ28">
        <v>16.055</v>
      </c>
      <c r="AR28">
        <v>3.3119999999999998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66.640682999999981</v>
      </c>
      <c r="BA28">
        <f t="shared" si="1"/>
        <v>1960.4295729999994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0.32721699999999998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2.16</v>
      </c>
      <c r="BQ28">
        <v>0</v>
      </c>
      <c r="BR28">
        <v>0</v>
      </c>
      <c r="BS28">
        <v>1.54</v>
      </c>
      <c r="BT28">
        <v>0.5544</v>
      </c>
      <c r="BU28">
        <v>2.8932340000000001</v>
      </c>
      <c r="BV28">
        <v>1.3481259999999999</v>
      </c>
      <c r="BW28">
        <v>0</v>
      </c>
      <c r="BX28">
        <v>4.2765000000000004</v>
      </c>
      <c r="BY28">
        <v>0.26</v>
      </c>
      <c r="BZ28">
        <v>2.6784379999999999</v>
      </c>
      <c r="CA28">
        <v>3.5355379999999998</v>
      </c>
      <c r="CB28">
        <v>1.24</v>
      </c>
      <c r="CC28">
        <v>0.44</v>
      </c>
      <c r="CD28">
        <v>1.48</v>
      </c>
      <c r="CE28">
        <v>0.79</v>
      </c>
      <c r="CF28">
        <v>7.0000000000000007E-2</v>
      </c>
      <c r="CG28">
        <v>3.65</v>
      </c>
      <c r="CH28">
        <v>0.3876</v>
      </c>
      <c r="CI28">
        <v>7.75</v>
      </c>
      <c r="CJ28">
        <v>1.86</v>
      </c>
      <c r="CK28">
        <v>1.73</v>
      </c>
      <c r="CL28">
        <v>5.3385749999999996</v>
      </c>
      <c r="CM28">
        <v>1.849688</v>
      </c>
      <c r="CN28">
        <v>0</v>
      </c>
      <c r="CO28">
        <v>2.91</v>
      </c>
      <c r="CP28">
        <v>0</v>
      </c>
      <c r="CQ28">
        <v>2.24878</v>
      </c>
      <c r="CR28">
        <v>3.4</v>
      </c>
      <c r="CS28">
        <v>2.0223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66.640682999999981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260.09437500000001</v>
      </c>
      <c r="M29">
        <v>46.17</v>
      </c>
      <c r="N29">
        <v>120.65625</v>
      </c>
      <c r="O29">
        <v>126.47812500000001</v>
      </c>
      <c r="P29">
        <v>139.31129999999999</v>
      </c>
      <c r="Q29">
        <v>0</v>
      </c>
      <c r="R29">
        <v>23.617799999999999</v>
      </c>
      <c r="S29">
        <v>15.582000000000001</v>
      </c>
      <c r="T29">
        <v>0</v>
      </c>
      <c r="U29">
        <v>348.97500000000002</v>
      </c>
      <c r="V29">
        <v>15.1134</v>
      </c>
      <c r="W29">
        <v>40.379309999999997</v>
      </c>
      <c r="X29">
        <v>145.26089999999999</v>
      </c>
      <c r="Y29">
        <v>0</v>
      </c>
      <c r="Z29">
        <v>6.5537999999999998</v>
      </c>
      <c r="AA29">
        <v>0</v>
      </c>
      <c r="AB29">
        <v>13.426</v>
      </c>
      <c r="AC29">
        <v>9.9058399999999995</v>
      </c>
      <c r="AD29">
        <v>37.374063999999997</v>
      </c>
      <c r="AE29">
        <v>15.756</v>
      </c>
      <c r="AF29">
        <v>9.0630000000000006</v>
      </c>
      <c r="AG29">
        <v>41.504399999999997</v>
      </c>
      <c r="AH29">
        <v>71.654700000000005</v>
      </c>
      <c r="AI29">
        <v>33.878</v>
      </c>
      <c r="AJ29">
        <v>0</v>
      </c>
      <c r="AK29">
        <v>52.739400000000003</v>
      </c>
      <c r="AL29">
        <v>69.72</v>
      </c>
      <c r="AM29">
        <v>10.775600000000001</v>
      </c>
      <c r="AN29">
        <v>0.73834</v>
      </c>
      <c r="AO29">
        <v>19.698</v>
      </c>
      <c r="AP29">
        <v>11.529</v>
      </c>
      <c r="AQ29">
        <v>16.055</v>
      </c>
      <c r="AR29">
        <v>3.3119999999999998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66.917882999999989</v>
      </c>
      <c r="BA29">
        <f t="shared" si="1"/>
        <v>2010.7346729999997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0.32721699999999998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2.16</v>
      </c>
      <c r="BQ29">
        <v>0</v>
      </c>
      <c r="BR29">
        <v>0</v>
      </c>
      <c r="BS29">
        <v>1.54</v>
      </c>
      <c r="BT29">
        <v>0.83160000000000001</v>
      </c>
      <c r="BU29">
        <v>2.8932340000000001</v>
      </c>
      <c r="BV29">
        <v>1.3481259999999999</v>
      </c>
      <c r="BW29">
        <v>0</v>
      </c>
      <c r="BX29">
        <v>4.2765000000000004</v>
      </c>
      <c r="BY29">
        <v>0.26</v>
      </c>
      <c r="BZ29">
        <v>2.6784379999999999</v>
      </c>
      <c r="CA29">
        <v>3.5355379999999998</v>
      </c>
      <c r="CB29">
        <v>1.24</v>
      </c>
      <c r="CC29">
        <v>0.44</v>
      </c>
      <c r="CD29">
        <v>1.48</v>
      </c>
      <c r="CE29">
        <v>0.79</v>
      </c>
      <c r="CF29">
        <v>7.0000000000000007E-2</v>
      </c>
      <c r="CG29">
        <v>3.65</v>
      </c>
      <c r="CH29">
        <v>0.3876</v>
      </c>
      <c r="CI29">
        <v>7.75</v>
      </c>
      <c r="CJ29">
        <v>1.86</v>
      </c>
      <c r="CK29">
        <v>1.73</v>
      </c>
      <c r="CL29">
        <v>5.3385749999999996</v>
      </c>
      <c r="CM29">
        <v>1.849688</v>
      </c>
      <c r="CN29">
        <v>0</v>
      </c>
      <c r="CO29">
        <v>2.91</v>
      </c>
      <c r="CP29">
        <v>0</v>
      </c>
      <c r="CQ29">
        <v>2.24878</v>
      </c>
      <c r="CR29">
        <v>3.4</v>
      </c>
      <c r="CS29">
        <v>2.0223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66.917882999999989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260.09437500000001</v>
      </c>
      <c r="M30">
        <v>46.17</v>
      </c>
      <c r="N30">
        <v>120.65625</v>
      </c>
      <c r="O30">
        <v>126.47812500000001</v>
      </c>
      <c r="P30">
        <v>139.31129999999999</v>
      </c>
      <c r="Q30">
        <v>0</v>
      </c>
      <c r="R30">
        <v>23.617799999999999</v>
      </c>
      <c r="S30">
        <v>15.582000000000001</v>
      </c>
      <c r="T30">
        <v>0</v>
      </c>
      <c r="U30">
        <v>348.97500000000002</v>
      </c>
      <c r="V30">
        <v>15.1134</v>
      </c>
      <c r="W30">
        <v>40.379309999999997</v>
      </c>
      <c r="X30">
        <v>145.26089999999999</v>
      </c>
      <c r="Y30">
        <v>0</v>
      </c>
      <c r="Z30">
        <v>6.5537999999999998</v>
      </c>
      <c r="AA30">
        <v>0</v>
      </c>
      <c r="AB30">
        <v>13.426</v>
      </c>
      <c r="AC30">
        <v>9.9058399999999995</v>
      </c>
      <c r="AD30">
        <v>37.374063999999997</v>
      </c>
      <c r="AE30">
        <v>15.756</v>
      </c>
      <c r="AF30">
        <v>9.0630000000000006</v>
      </c>
      <c r="AG30">
        <v>41.504399999999997</v>
      </c>
      <c r="AH30">
        <v>71.654700000000005</v>
      </c>
      <c r="AI30">
        <v>33.878</v>
      </c>
      <c r="AJ30">
        <v>0</v>
      </c>
      <c r="AK30">
        <v>52.739400000000003</v>
      </c>
      <c r="AL30">
        <v>69.72</v>
      </c>
      <c r="AM30">
        <v>10.775600000000001</v>
      </c>
      <c r="AN30">
        <v>0.73834</v>
      </c>
      <c r="AO30">
        <v>19.698</v>
      </c>
      <c r="AP30">
        <v>11.529</v>
      </c>
      <c r="AQ30">
        <v>16.055</v>
      </c>
      <c r="AR30">
        <v>3.3119999999999998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66.917882999999989</v>
      </c>
      <c r="BA30">
        <f t="shared" si="1"/>
        <v>2010.7346729999997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0.32721699999999998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2.16</v>
      </c>
      <c r="BQ30">
        <v>0</v>
      </c>
      <c r="BR30">
        <v>0</v>
      </c>
      <c r="BS30">
        <v>1.54</v>
      </c>
      <c r="BT30">
        <v>0.83160000000000001</v>
      </c>
      <c r="BU30">
        <v>2.8932340000000001</v>
      </c>
      <c r="BV30">
        <v>1.3481259999999999</v>
      </c>
      <c r="BW30">
        <v>0</v>
      </c>
      <c r="BX30">
        <v>4.2765000000000004</v>
      </c>
      <c r="BY30">
        <v>0.26</v>
      </c>
      <c r="BZ30">
        <v>2.6784379999999999</v>
      </c>
      <c r="CA30">
        <v>3.5355379999999998</v>
      </c>
      <c r="CB30">
        <v>1.24</v>
      </c>
      <c r="CC30">
        <v>0.44</v>
      </c>
      <c r="CD30">
        <v>1.48</v>
      </c>
      <c r="CE30">
        <v>0.79</v>
      </c>
      <c r="CF30">
        <v>7.0000000000000007E-2</v>
      </c>
      <c r="CG30">
        <v>3.65</v>
      </c>
      <c r="CH30">
        <v>0.3876</v>
      </c>
      <c r="CI30">
        <v>7.75</v>
      </c>
      <c r="CJ30">
        <v>1.86</v>
      </c>
      <c r="CK30">
        <v>1.73</v>
      </c>
      <c r="CL30">
        <v>5.3385749999999996</v>
      </c>
      <c r="CM30">
        <v>1.849688</v>
      </c>
      <c r="CN30">
        <v>0</v>
      </c>
      <c r="CO30">
        <v>2.91</v>
      </c>
      <c r="CP30">
        <v>0</v>
      </c>
      <c r="CQ30">
        <v>2.24878</v>
      </c>
      <c r="CR30">
        <v>3.4</v>
      </c>
      <c r="CS30">
        <v>2.0223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66.917882999999989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260.09437500000001</v>
      </c>
      <c r="M31">
        <v>46.17</v>
      </c>
      <c r="N31">
        <v>120.65625</v>
      </c>
      <c r="O31">
        <v>126.47812500000001</v>
      </c>
      <c r="P31">
        <v>139.31129999999999</v>
      </c>
      <c r="Q31">
        <v>0</v>
      </c>
      <c r="R31">
        <v>23.617799999999999</v>
      </c>
      <c r="S31">
        <v>15.582000000000001</v>
      </c>
      <c r="T31">
        <v>0</v>
      </c>
      <c r="U31">
        <v>348.97500000000002</v>
      </c>
      <c r="V31">
        <v>15.1134</v>
      </c>
      <c r="W31">
        <v>46.169310000000003</v>
      </c>
      <c r="X31">
        <v>145.26089999999999</v>
      </c>
      <c r="Y31">
        <v>0</v>
      </c>
      <c r="Z31">
        <v>6.5537999999999998</v>
      </c>
      <c r="AA31">
        <v>0</v>
      </c>
      <c r="AB31">
        <v>13.426</v>
      </c>
      <c r="AC31">
        <v>9.9058399999999995</v>
      </c>
      <c r="AD31">
        <v>37.374063999999997</v>
      </c>
      <c r="AE31">
        <v>15.756</v>
      </c>
      <c r="AF31">
        <v>9.0630000000000006</v>
      </c>
      <c r="AG31">
        <v>41.504399999999997</v>
      </c>
      <c r="AH31">
        <v>71.654700000000005</v>
      </c>
      <c r="AI31">
        <v>33.878</v>
      </c>
      <c r="AJ31">
        <v>0</v>
      </c>
      <c r="AK31">
        <v>52.739400000000003</v>
      </c>
      <c r="AL31">
        <v>69.72</v>
      </c>
      <c r="AM31">
        <v>10.775600000000001</v>
      </c>
      <c r="AN31">
        <v>0.73834</v>
      </c>
      <c r="AO31">
        <v>19.698</v>
      </c>
      <c r="AP31">
        <v>11.529</v>
      </c>
      <c r="AQ31">
        <v>16.055</v>
      </c>
      <c r="AR31">
        <v>3.3119999999999998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66.867882999999978</v>
      </c>
      <c r="BA31">
        <f t="shared" si="1"/>
        <v>2016.4746729999995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0.32721699999999998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2.16</v>
      </c>
      <c r="BQ31">
        <v>0</v>
      </c>
      <c r="BR31">
        <v>0</v>
      </c>
      <c r="BS31">
        <v>1.54</v>
      </c>
      <c r="BT31">
        <v>0.83160000000000001</v>
      </c>
      <c r="BU31">
        <v>2.8932340000000001</v>
      </c>
      <c r="BV31">
        <v>1.3481259999999999</v>
      </c>
      <c r="BW31">
        <v>0</v>
      </c>
      <c r="BX31">
        <v>4.2765000000000004</v>
      </c>
      <c r="BY31">
        <v>0.26</v>
      </c>
      <c r="BZ31">
        <v>2.6784379999999999</v>
      </c>
      <c r="CA31">
        <v>3.5355379999999998</v>
      </c>
      <c r="CB31">
        <v>1.24</v>
      </c>
      <c r="CC31">
        <v>0.42</v>
      </c>
      <c r="CD31">
        <v>1.45</v>
      </c>
      <c r="CE31">
        <v>0.79</v>
      </c>
      <c r="CF31">
        <v>7.0000000000000007E-2</v>
      </c>
      <c r="CG31">
        <v>3.65</v>
      </c>
      <c r="CH31">
        <v>0.3876</v>
      </c>
      <c r="CI31">
        <v>7.75</v>
      </c>
      <c r="CJ31">
        <v>1.86</v>
      </c>
      <c r="CK31">
        <v>1.73</v>
      </c>
      <c r="CL31">
        <v>5.3385749999999996</v>
      </c>
      <c r="CM31">
        <v>1.849688</v>
      </c>
      <c r="CN31">
        <v>0</v>
      </c>
      <c r="CO31">
        <v>2.91</v>
      </c>
      <c r="CP31">
        <v>0</v>
      </c>
      <c r="CQ31">
        <v>2.24878</v>
      </c>
      <c r="CR31">
        <v>3.4</v>
      </c>
      <c r="CS31">
        <v>2.0223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66.867882999999978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260.09437500000001</v>
      </c>
      <c r="M32">
        <v>46.17</v>
      </c>
      <c r="N32">
        <v>120.65625</v>
      </c>
      <c r="O32">
        <v>126.47812500000001</v>
      </c>
      <c r="P32">
        <v>139.31129999999999</v>
      </c>
      <c r="Q32">
        <v>0</v>
      </c>
      <c r="R32">
        <v>23.617799999999999</v>
      </c>
      <c r="S32">
        <v>15.582000000000001</v>
      </c>
      <c r="T32">
        <v>0</v>
      </c>
      <c r="U32">
        <v>348.97500000000002</v>
      </c>
      <c r="V32">
        <v>9.1134000000000004</v>
      </c>
      <c r="W32">
        <v>46.169310000000003</v>
      </c>
      <c r="X32">
        <v>145.26089999999999</v>
      </c>
      <c r="Y32">
        <v>0</v>
      </c>
      <c r="Z32">
        <v>6.5537999999999998</v>
      </c>
      <c r="AA32">
        <v>0</v>
      </c>
      <c r="AB32">
        <v>13.426</v>
      </c>
      <c r="AC32">
        <v>9.9058399999999995</v>
      </c>
      <c r="AD32">
        <v>37.374063999999997</v>
      </c>
      <c r="AE32">
        <v>15.756</v>
      </c>
      <c r="AF32">
        <v>9.0630000000000006</v>
      </c>
      <c r="AG32">
        <v>41.504399999999997</v>
      </c>
      <c r="AH32">
        <v>47.769799999999996</v>
      </c>
      <c r="AI32">
        <v>33.878</v>
      </c>
      <c r="AJ32">
        <v>0</v>
      </c>
      <c r="AK32">
        <v>52.739400000000003</v>
      </c>
      <c r="AL32">
        <v>69.72</v>
      </c>
      <c r="AM32">
        <v>10.775600000000001</v>
      </c>
      <c r="AN32">
        <v>0.73834</v>
      </c>
      <c r="AO32">
        <v>19.698</v>
      </c>
      <c r="AP32">
        <v>11.529</v>
      </c>
      <c r="AQ32">
        <v>16.055</v>
      </c>
      <c r="AR32">
        <v>3.3119999999999998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66.724682999999985</v>
      </c>
      <c r="BA32">
        <f t="shared" si="1"/>
        <v>1986.4465729999995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0.32721699999999998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2.16</v>
      </c>
      <c r="BQ32">
        <v>0</v>
      </c>
      <c r="BR32">
        <v>0</v>
      </c>
      <c r="BS32">
        <v>1.54</v>
      </c>
      <c r="BT32">
        <v>0.81759999999999999</v>
      </c>
      <c r="BU32">
        <v>2.8932340000000001</v>
      </c>
      <c r="BV32">
        <v>1.3481259999999999</v>
      </c>
      <c r="BW32">
        <v>0</v>
      </c>
      <c r="BX32">
        <v>4.2765000000000004</v>
      </c>
      <c r="BY32">
        <v>0.26</v>
      </c>
      <c r="BZ32">
        <v>2.6784379999999999</v>
      </c>
      <c r="CA32">
        <v>3.5355379999999998</v>
      </c>
      <c r="CB32">
        <v>1.24</v>
      </c>
      <c r="CC32">
        <v>0.42</v>
      </c>
      <c r="CD32">
        <v>1.45</v>
      </c>
      <c r="CE32">
        <v>0.79</v>
      </c>
      <c r="CF32">
        <v>7.0000000000000007E-2</v>
      </c>
      <c r="CG32">
        <v>3.65</v>
      </c>
      <c r="CH32">
        <v>0.25840000000000002</v>
      </c>
      <c r="CI32">
        <v>7.75</v>
      </c>
      <c r="CJ32">
        <v>1.86</v>
      </c>
      <c r="CK32">
        <v>1.73</v>
      </c>
      <c r="CL32">
        <v>5.3385749999999996</v>
      </c>
      <c r="CM32">
        <v>1.849688</v>
      </c>
      <c r="CN32">
        <v>0</v>
      </c>
      <c r="CO32">
        <v>2.91</v>
      </c>
      <c r="CP32">
        <v>0</v>
      </c>
      <c r="CQ32">
        <v>2.24878</v>
      </c>
      <c r="CR32">
        <v>3.4</v>
      </c>
      <c r="CS32">
        <v>2.0223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66.724682999999985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252.75437500000001</v>
      </c>
      <c r="M33">
        <v>46.17</v>
      </c>
      <c r="N33">
        <v>120.65625</v>
      </c>
      <c r="O33">
        <v>126.47812500000001</v>
      </c>
      <c r="P33">
        <v>139.31129999999999</v>
      </c>
      <c r="Q33">
        <v>0</v>
      </c>
      <c r="R33">
        <v>23.617799999999999</v>
      </c>
      <c r="S33">
        <v>15.512</v>
      </c>
      <c r="T33">
        <v>0</v>
      </c>
      <c r="U33">
        <v>348.97500000000002</v>
      </c>
      <c r="V33">
        <v>14.383900000000001</v>
      </c>
      <c r="W33">
        <v>46.169310000000003</v>
      </c>
      <c r="X33">
        <v>145.26089999999999</v>
      </c>
      <c r="Y33">
        <v>0</v>
      </c>
      <c r="Z33">
        <v>6.5537999999999998</v>
      </c>
      <c r="AA33">
        <v>0</v>
      </c>
      <c r="AB33">
        <v>13.426</v>
      </c>
      <c r="AC33">
        <v>9.9058399999999995</v>
      </c>
      <c r="AD33">
        <v>37.374063999999997</v>
      </c>
      <c r="AE33">
        <v>15.756</v>
      </c>
      <c r="AF33">
        <v>9.0630000000000006</v>
      </c>
      <c r="AG33">
        <v>41.504399999999997</v>
      </c>
      <c r="AH33">
        <v>23.884899999999998</v>
      </c>
      <c r="AI33">
        <v>14.333</v>
      </c>
      <c r="AJ33">
        <v>0</v>
      </c>
      <c r="AK33">
        <v>52.739400000000003</v>
      </c>
      <c r="AL33">
        <v>69.72</v>
      </c>
      <c r="AM33">
        <v>5.3196000000000003</v>
      </c>
      <c r="AN33">
        <v>0.73834</v>
      </c>
      <c r="AO33">
        <v>19.698</v>
      </c>
      <c r="AP33">
        <v>11.529</v>
      </c>
      <c r="AQ33">
        <v>13</v>
      </c>
      <c r="AR33">
        <v>3.3119999999999998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66.33228299999999</v>
      </c>
      <c r="BA33">
        <f t="shared" si="1"/>
        <v>1931.9737729999999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0.32721699999999998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2.16</v>
      </c>
      <c r="BQ33">
        <v>0</v>
      </c>
      <c r="BR33">
        <v>0</v>
      </c>
      <c r="BS33">
        <v>1.54</v>
      </c>
      <c r="BT33">
        <v>0.5544</v>
      </c>
      <c r="BU33">
        <v>2.8932340000000001</v>
      </c>
      <c r="BV33">
        <v>1.3481259999999999</v>
      </c>
      <c r="BW33">
        <v>0</v>
      </c>
      <c r="BX33">
        <v>4.2765000000000004</v>
      </c>
      <c r="BY33">
        <v>0.26</v>
      </c>
      <c r="BZ33">
        <v>2.6784379999999999</v>
      </c>
      <c r="CA33">
        <v>3.5355379999999998</v>
      </c>
      <c r="CB33">
        <v>1.24</v>
      </c>
      <c r="CC33">
        <v>0.42</v>
      </c>
      <c r="CD33">
        <v>1.45</v>
      </c>
      <c r="CE33">
        <v>0.79</v>
      </c>
      <c r="CF33">
        <v>7.0000000000000007E-2</v>
      </c>
      <c r="CG33">
        <v>3.65</v>
      </c>
      <c r="CH33">
        <v>0.12920000000000001</v>
      </c>
      <c r="CI33">
        <v>7.75</v>
      </c>
      <c r="CJ33">
        <v>1.86</v>
      </c>
      <c r="CK33">
        <v>1.73</v>
      </c>
      <c r="CL33">
        <v>5.3385749999999996</v>
      </c>
      <c r="CM33">
        <v>1.849688</v>
      </c>
      <c r="CN33">
        <v>0</v>
      </c>
      <c r="CO33">
        <v>2.91</v>
      </c>
      <c r="CP33">
        <v>0</v>
      </c>
      <c r="CQ33">
        <v>2.24878</v>
      </c>
      <c r="CR33">
        <v>3.4</v>
      </c>
      <c r="CS33">
        <v>2.0223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66.33228299999999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252.75437500000001</v>
      </c>
      <c r="M34">
        <v>46.17</v>
      </c>
      <c r="N34">
        <v>120.65625</v>
      </c>
      <c r="O34">
        <v>126.47812500000001</v>
      </c>
      <c r="P34">
        <v>139.31129999999999</v>
      </c>
      <c r="Q34">
        <v>0</v>
      </c>
      <c r="R34">
        <v>23.617799999999999</v>
      </c>
      <c r="S34">
        <v>15.512</v>
      </c>
      <c r="T34">
        <v>0</v>
      </c>
      <c r="U34">
        <v>348.97500000000002</v>
      </c>
      <c r="V34">
        <v>14.383900000000001</v>
      </c>
      <c r="W34">
        <v>46.169310000000003</v>
      </c>
      <c r="X34">
        <v>145.26089999999999</v>
      </c>
      <c r="Y34">
        <v>0</v>
      </c>
      <c r="Z34">
        <v>6.5537999999999998</v>
      </c>
      <c r="AA34">
        <v>0</v>
      </c>
      <c r="AB34">
        <v>13.426</v>
      </c>
      <c r="AC34">
        <v>9.9058399999999995</v>
      </c>
      <c r="AD34">
        <v>37.374063999999997</v>
      </c>
      <c r="AE34">
        <v>15.756</v>
      </c>
      <c r="AF34">
        <v>9.0630000000000006</v>
      </c>
      <c r="AG34">
        <v>41.504399999999997</v>
      </c>
      <c r="AH34">
        <v>23.884899999999998</v>
      </c>
      <c r="AI34">
        <v>14.333</v>
      </c>
      <c r="AJ34">
        <v>0</v>
      </c>
      <c r="AK34">
        <v>52.739400000000003</v>
      </c>
      <c r="AL34">
        <v>34.86</v>
      </c>
      <c r="AM34">
        <v>5.40144</v>
      </c>
      <c r="AN34">
        <v>0.73834</v>
      </c>
      <c r="AO34">
        <v>19.698</v>
      </c>
      <c r="AP34">
        <v>11.529</v>
      </c>
      <c r="AQ34">
        <v>0</v>
      </c>
      <c r="AR34">
        <v>3.3119999999999998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66.33228299999999</v>
      </c>
      <c r="BA34">
        <f t="shared" si="1"/>
        <v>1884.1956129999999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0.32721699999999998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2.16</v>
      </c>
      <c r="BQ34">
        <v>0</v>
      </c>
      <c r="BR34">
        <v>0</v>
      </c>
      <c r="BS34">
        <v>1.54</v>
      </c>
      <c r="BT34">
        <v>0.5544</v>
      </c>
      <c r="BU34">
        <v>2.8932340000000001</v>
      </c>
      <c r="BV34">
        <v>1.3481259999999999</v>
      </c>
      <c r="BW34">
        <v>0</v>
      </c>
      <c r="BX34">
        <v>4.2765000000000004</v>
      </c>
      <c r="BY34">
        <v>0.26</v>
      </c>
      <c r="BZ34">
        <v>2.6784379999999999</v>
      </c>
      <c r="CA34">
        <v>3.5355379999999998</v>
      </c>
      <c r="CB34">
        <v>1.24</v>
      </c>
      <c r="CC34">
        <v>0.42</v>
      </c>
      <c r="CD34">
        <v>1.45</v>
      </c>
      <c r="CE34">
        <v>0.79</v>
      </c>
      <c r="CF34">
        <v>7.0000000000000007E-2</v>
      </c>
      <c r="CG34">
        <v>3.65</v>
      </c>
      <c r="CH34">
        <v>0.12920000000000001</v>
      </c>
      <c r="CI34">
        <v>7.75</v>
      </c>
      <c r="CJ34">
        <v>1.86</v>
      </c>
      <c r="CK34">
        <v>1.73</v>
      </c>
      <c r="CL34">
        <v>5.3385749999999996</v>
      </c>
      <c r="CM34">
        <v>1.849688</v>
      </c>
      <c r="CN34">
        <v>0</v>
      </c>
      <c r="CO34">
        <v>2.91</v>
      </c>
      <c r="CP34">
        <v>0</v>
      </c>
      <c r="CQ34">
        <v>2.24878</v>
      </c>
      <c r="CR34">
        <v>3.4</v>
      </c>
      <c r="CS34">
        <v>2.0223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66.33228299999999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310.09437500000001</v>
      </c>
      <c r="M35">
        <v>46.17</v>
      </c>
      <c r="N35">
        <v>120.65625</v>
      </c>
      <c r="O35">
        <v>126.47812500000001</v>
      </c>
      <c r="P35">
        <v>139.31129999999999</v>
      </c>
      <c r="Q35">
        <v>0</v>
      </c>
      <c r="R35">
        <v>23.617799999999999</v>
      </c>
      <c r="S35">
        <v>20.661587000000001</v>
      </c>
      <c r="T35">
        <v>0</v>
      </c>
      <c r="U35">
        <v>348.97500000000002</v>
      </c>
      <c r="V35">
        <v>20.747557</v>
      </c>
      <c r="W35">
        <v>34.164499999999997</v>
      </c>
      <c r="X35">
        <v>145.26089999999999</v>
      </c>
      <c r="Y35">
        <v>0</v>
      </c>
      <c r="Z35">
        <v>6.5537999999999998</v>
      </c>
      <c r="AA35">
        <v>0</v>
      </c>
      <c r="AB35">
        <v>3.4249999999999998</v>
      </c>
      <c r="AC35">
        <v>9.9058399999999995</v>
      </c>
      <c r="AD35">
        <v>37.374063999999997</v>
      </c>
      <c r="AE35">
        <v>15.756</v>
      </c>
      <c r="AF35">
        <v>9.0630000000000006</v>
      </c>
      <c r="AG35">
        <v>41.504399999999997</v>
      </c>
      <c r="AH35">
        <v>23.884899999999998</v>
      </c>
      <c r="AI35">
        <v>14.333</v>
      </c>
      <c r="AJ35">
        <v>0</v>
      </c>
      <c r="AK35">
        <v>52.739400000000003</v>
      </c>
      <c r="AL35">
        <v>11.62</v>
      </c>
      <c r="AM35">
        <v>0</v>
      </c>
      <c r="AN35">
        <v>0.73834</v>
      </c>
      <c r="AO35">
        <v>19.698</v>
      </c>
      <c r="AP35">
        <v>11.529</v>
      </c>
      <c r="AQ35">
        <v>0</v>
      </c>
      <c r="AR35">
        <v>4.4160000000000004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66.33228299999999</v>
      </c>
      <c r="BA35">
        <f t="shared" si="1"/>
        <v>1903.5056069999998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0.32721699999999998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2.16</v>
      </c>
      <c r="BQ35">
        <v>0</v>
      </c>
      <c r="BR35">
        <v>0</v>
      </c>
      <c r="BS35">
        <v>1.54</v>
      </c>
      <c r="BT35">
        <v>0.5544</v>
      </c>
      <c r="BU35">
        <v>2.8932340000000001</v>
      </c>
      <c r="BV35">
        <v>1.3481259999999999</v>
      </c>
      <c r="BW35">
        <v>0</v>
      </c>
      <c r="BX35">
        <v>4.2765000000000004</v>
      </c>
      <c r="BY35">
        <v>0.26</v>
      </c>
      <c r="BZ35">
        <v>2.6784379999999999</v>
      </c>
      <c r="CA35">
        <v>3.5355379999999998</v>
      </c>
      <c r="CB35">
        <v>1.24</v>
      </c>
      <c r="CC35">
        <v>0.42</v>
      </c>
      <c r="CD35">
        <v>1.45</v>
      </c>
      <c r="CE35">
        <v>0.79</v>
      </c>
      <c r="CF35">
        <v>7.0000000000000007E-2</v>
      </c>
      <c r="CG35">
        <v>3.65</v>
      </c>
      <c r="CH35">
        <v>0.12920000000000001</v>
      </c>
      <c r="CI35">
        <v>7.75</v>
      </c>
      <c r="CJ35">
        <v>1.86</v>
      </c>
      <c r="CK35">
        <v>1.73</v>
      </c>
      <c r="CL35">
        <v>5.3385749999999996</v>
      </c>
      <c r="CM35">
        <v>1.849688</v>
      </c>
      <c r="CN35">
        <v>0</v>
      </c>
      <c r="CO35">
        <v>2.91</v>
      </c>
      <c r="CP35">
        <v>0</v>
      </c>
      <c r="CQ35">
        <v>2.24878</v>
      </c>
      <c r="CR35">
        <v>3.4</v>
      </c>
      <c r="CS35">
        <v>2.0223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66.33228299999999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350.09437500000001</v>
      </c>
      <c r="M36">
        <v>46.17</v>
      </c>
      <c r="N36">
        <v>120.65625</v>
      </c>
      <c r="O36">
        <v>126.47812500000001</v>
      </c>
      <c r="P36">
        <v>139.31129999999999</v>
      </c>
      <c r="Q36">
        <v>0</v>
      </c>
      <c r="R36">
        <v>23.617799999999999</v>
      </c>
      <c r="S36">
        <v>21.678100000000001</v>
      </c>
      <c r="T36">
        <v>0</v>
      </c>
      <c r="U36">
        <v>348.97500000000002</v>
      </c>
      <c r="V36">
        <v>20.747557</v>
      </c>
      <c r="W36">
        <v>34.164499999999997</v>
      </c>
      <c r="X36">
        <v>122.26090000000001</v>
      </c>
      <c r="Y36">
        <v>0</v>
      </c>
      <c r="Z36">
        <v>6.5537999999999998</v>
      </c>
      <c r="AA36">
        <v>0</v>
      </c>
      <c r="AB36">
        <v>3.4249999999999998</v>
      </c>
      <c r="AC36">
        <v>9.9058399999999995</v>
      </c>
      <c r="AD36">
        <v>37.374063999999997</v>
      </c>
      <c r="AE36">
        <v>15.756</v>
      </c>
      <c r="AF36">
        <v>9.0630000000000006</v>
      </c>
      <c r="AG36">
        <v>41.504399999999997</v>
      </c>
      <c r="AH36">
        <v>23.884899999999998</v>
      </c>
      <c r="AI36">
        <v>3.2574999999999998</v>
      </c>
      <c r="AJ36">
        <v>0</v>
      </c>
      <c r="AK36">
        <v>52.739400000000003</v>
      </c>
      <c r="AL36">
        <v>11.62</v>
      </c>
      <c r="AM36">
        <v>0</v>
      </c>
      <c r="AN36">
        <v>0.73834</v>
      </c>
      <c r="AO36">
        <v>19.698</v>
      </c>
      <c r="AP36">
        <v>11.529</v>
      </c>
      <c r="AQ36">
        <v>0</v>
      </c>
      <c r="AR36">
        <v>52.991999999999997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66.055082999999982</v>
      </c>
      <c r="BA36">
        <f t="shared" si="1"/>
        <v>1958.7454199999997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0.32721699999999998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2.16</v>
      </c>
      <c r="BQ36">
        <v>0</v>
      </c>
      <c r="BR36">
        <v>0</v>
      </c>
      <c r="BS36">
        <v>1.54</v>
      </c>
      <c r="BT36">
        <v>0.2772</v>
      </c>
      <c r="BU36">
        <v>2.8932340000000001</v>
      </c>
      <c r="BV36">
        <v>1.3481259999999999</v>
      </c>
      <c r="BW36">
        <v>0</v>
      </c>
      <c r="BX36">
        <v>4.2765000000000004</v>
      </c>
      <c r="BY36">
        <v>0.26</v>
      </c>
      <c r="BZ36">
        <v>2.6784379999999999</v>
      </c>
      <c r="CA36">
        <v>3.5355379999999998</v>
      </c>
      <c r="CB36">
        <v>1.24</v>
      </c>
      <c r="CC36">
        <v>0.42</v>
      </c>
      <c r="CD36">
        <v>1.45</v>
      </c>
      <c r="CE36">
        <v>0.79</v>
      </c>
      <c r="CF36">
        <v>7.0000000000000007E-2</v>
      </c>
      <c r="CG36">
        <v>3.65</v>
      </c>
      <c r="CH36">
        <v>0.12920000000000001</v>
      </c>
      <c r="CI36">
        <v>7.75</v>
      </c>
      <c r="CJ36">
        <v>1.86</v>
      </c>
      <c r="CK36">
        <v>1.73</v>
      </c>
      <c r="CL36">
        <v>5.3385749999999996</v>
      </c>
      <c r="CM36">
        <v>1.849688</v>
      </c>
      <c r="CN36">
        <v>0</v>
      </c>
      <c r="CO36">
        <v>2.91</v>
      </c>
      <c r="CP36">
        <v>0</v>
      </c>
      <c r="CQ36">
        <v>2.24878</v>
      </c>
      <c r="CR36">
        <v>3.4</v>
      </c>
      <c r="CS36">
        <v>2.0223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66.055082999999982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340.09437500000001</v>
      </c>
      <c r="M37">
        <v>46.17</v>
      </c>
      <c r="N37">
        <v>120.65625</v>
      </c>
      <c r="O37">
        <v>126.47812500000001</v>
      </c>
      <c r="P37">
        <v>139.31129999999999</v>
      </c>
      <c r="Q37">
        <v>0</v>
      </c>
      <c r="R37">
        <v>23.617799999999999</v>
      </c>
      <c r="S37">
        <v>21.678100000000001</v>
      </c>
      <c r="T37">
        <v>0</v>
      </c>
      <c r="U37">
        <v>348.97500000000002</v>
      </c>
      <c r="V37">
        <v>20.747557</v>
      </c>
      <c r="W37">
        <v>34.164499999999997</v>
      </c>
      <c r="X37">
        <v>122.26090000000001</v>
      </c>
      <c r="Y37">
        <v>0</v>
      </c>
      <c r="Z37">
        <v>6.5537999999999998</v>
      </c>
      <c r="AA37">
        <v>0</v>
      </c>
      <c r="AB37">
        <v>3.4249999999999998</v>
      </c>
      <c r="AC37">
        <v>9.9058399999999995</v>
      </c>
      <c r="AD37">
        <v>37.374063999999997</v>
      </c>
      <c r="AE37">
        <v>15.756</v>
      </c>
      <c r="AF37">
        <v>9.0630000000000006</v>
      </c>
      <c r="AG37">
        <v>41.504399999999997</v>
      </c>
      <c r="AH37">
        <v>23.884899999999998</v>
      </c>
      <c r="AI37">
        <v>3.2574999999999998</v>
      </c>
      <c r="AJ37">
        <v>0</v>
      </c>
      <c r="AK37">
        <v>52.739400000000003</v>
      </c>
      <c r="AL37">
        <v>11.62</v>
      </c>
      <c r="AM37">
        <v>0</v>
      </c>
      <c r="AN37">
        <v>0.73834</v>
      </c>
      <c r="AO37">
        <v>19.698</v>
      </c>
      <c r="AP37">
        <v>11.529</v>
      </c>
      <c r="AQ37">
        <v>0</v>
      </c>
      <c r="AR37">
        <v>4.4160000000000004</v>
      </c>
      <c r="AS37">
        <v>5.3807999999999998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65.897882999999993</v>
      </c>
      <c r="BA37">
        <f t="shared" si="1"/>
        <v>1900.0122199999998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0.32721699999999998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2.16</v>
      </c>
      <c r="BQ37">
        <v>0</v>
      </c>
      <c r="BR37">
        <v>0</v>
      </c>
      <c r="BS37">
        <v>1.54</v>
      </c>
      <c r="BT37">
        <v>0.14000000000000001</v>
      </c>
      <c r="BU37">
        <v>2.8932340000000001</v>
      </c>
      <c r="BV37">
        <v>1.3481259999999999</v>
      </c>
      <c r="BW37">
        <v>0</v>
      </c>
      <c r="BX37">
        <v>4.2765000000000004</v>
      </c>
      <c r="BY37">
        <v>0.26</v>
      </c>
      <c r="BZ37">
        <v>2.6784379999999999</v>
      </c>
      <c r="CA37">
        <v>3.5355379999999998</v>
      </c>
      <c r="CB37">
        <v>1.24</v>
      </c>
      <c r="CC37">
        <v>0.42</v>
      </c>
      <c r="CD37">
        <v>1.45</v>
      </c>
      <c r="CE37">
        <v>0.77</v>
      </c>
      <c r="CF37">
        <v>7.0000000000000007E-2</v>
      </c>
      <c r="CG37">
        <v>3.65</v>
      </c>
      <c r="CH37">
        <v>0.12920000000000001</v>
      </c>
      <c r="CI37">
        <v>7.75</v>
      </c>
      <c r="CJ37">
        <v>1.86</v>
      </c>
      <c r="CK37">
        <v>1.73</v>
      </c>
      <c r="CL37">
        <v>5.3385749999999996</v>
      </c>
      <c r="CM37">
        <v>1.849688</v>
      </c>
      <c r="CN37">
        <v>0</v>
      </c>
      <c r="CO37">
        <v>2.91</v>
      </c>
      <c r="CP37">
        <v>0</v>
      </c>
      <c r="CQ37">
        <v>2.24878</v>
      </c>
      <c r="CR37">
        <v>3.4</v>
      </c>
      <c r="CS37">
        <v>2.0223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65.897882999999993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330.09437500000001</v>
      </c>
      <c r="M38">
        <v>46.17</v>
      </c>
      <c r="N38">
        <v>120.65625</v>
      </c>
      <c r="O38">
        <v>126.47812500000001</v>
      </c>
      <c r="P38">
        <v>139.31129999999999</v>
      </c>
      <c r="Q38">
        <v>0</v>
      </c>
      <c r="R38">
        <v>23.617799999999999</v>
      </c>
      <c r="S38">
        <v>21.678100000000001</v>
      </c>
      <c r="T38">
        <v>0</v>
      </c>
      <c r="U38">
        <v>348.97500000000002</v>
      </c>
      <c r="V38">
        <v>20.747557</v>
      </c>
      <c r="W38">
        <v>34.164499999999997</v>
      </c>
      <c r="X38">
        <v>122.26090000000001</v>
      </c>
      <c r="Y38">
        <v>0</v>
      </c>
      <c r="Z38">
        <v>6.5537999999999998</v>
      </c>
      <c r="AA38">
        <v>0</v>
      </c>
      <c r="AB38">
        <v>3.4249999999999998</v>
      </c>
      <c r="AC38">
        <v>9.9058399999999995</v>
      </c>
      <c r="AD38">
        <v>37.374063999999997</v>
      </c>
      <c r="AE38">
        <v>15.756</v>
      </c>
      <c r="AF38">
        <v>9.0630000000000006</v>
      </c>
      <c r="AG38">
        <v>41.504399999999997</v>
      </c>
      <c r="AH38">
        <v>23.884899999999998</v>
      </c>
      <c r="AI38">
        <v>3.2574999999999998</v>
      </c>
      <c r="AJ38">
        <v>0</v>
      </c>
      <c r="AK38">
        <v>52.739400000000003</v>
      </c>
      <c r="AL38">
        <v>11.62</v>
      </c>
      <c r="AM38">
        <v>0</v>
      </c>
      <c r="AN38">
        <v>0.73834</v>
      </c>
      <c r="AO38">
        <v>19.698</v>
      </c>
      <c r="AP38">
        <v>11.529</v>
      </c>
      <c r="AQ38">
        <v>0</v>
      </c>
      <c r="AR38">
        <v>3.3119999999999998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65.647882999999993</v>
      </c>
      <c r="BA38">
        <f t="shared" si="1"/>
        <v>1888.6582199999998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0.32721699999999998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2.16</v>
      </c>
      <c r="BQ38">
        <v>0</v>
      </c>
      <c r="BR38">
        <v>0</v>
      </c>
      <c r="BS38">
        <v>1.54</v>
      </c>
      <c r="BT38">
        <v>0</v>
      </c>
      <c r="BU38">
        <v>2.8932340000000001</v>
      </c>
      <c r="BV38">
        <v>1.3481259999999999</v>
      </c>
      <c r="BW38">
        <v>0</v>
      </c>
      <c r="BX38">
        <v>4.2765000000000004</v>
      </c>
      <c r="BY38">
        <v>0.26</v>
      </c>
      <c r="BZ38">
        <v>2.6784379999999999</v>
      </c>
      <c r="CA38">
        <v>3.5355379999999998</v>
      </c>
      <c r="CB38">
        <v>1.24</v>
      </c>
      <c r="CC38">
        <v>0.42</v>
      </c>
      <c r="CD38">
        <v>1.45</v>
      </c>
      <c r="CE38">
        <v>0.66</v>
      </c>
      <c r="CF38">
        <v>7.0000000000000007E-2</v>
      </c>
      <c r="CG38">
        <v>3.65</v>
      </c>
      <c r="CH38">
        <v>0.12920000000000001</v>
      </c>
      <c r="CI38">
        <v>7.75</v>
      </c>
      <c r="CJ38">
        <v>1.86</v>
      </c>
      <c r="CK38">
        <v>1.73</v>
      </c>
      <c r="CL38">
        <v>5.3385749999999996</v>
      </c>
      <c r="CM38">
        <v>1.849688</v>
      </c>
      <c r="CN38">
        <v>0</v>
      </c>
      <c r="CO38">
        <v>2.91</v>
      </c>
      <c r="CP38">
        <v>0</v>
      </c>
      <c r="CQ38">
        <v>2.24878</v>
      </c>
      <c r="CR38">
        <v>3.4</v>
      </c>
      <c r="CS38">
        <v>2.0223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65.647882999999993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350.09437500000001</v>
      </c>
      <c r="M39">
        <v>46.17</v>
      </c>
      <c r="N39">
        <v>120.65625</v>
      </c>
      <c r="O39">
        <v>126.47812500000001</v>
      </c>
      <c r="P39">
        <v>139.31129999999999</v>
      </c>
      <c r="Q39">
        <v>0</v>
      </c>
      <c r="R39">
        <v>23.694040999999999</v>
      </c>
      <c r="S39">
        <v>21.678100000000001</v>
      </c>
      <c r="T39">
        <v>0</v>
      </c>
      <c r="U39">
        <v>348.97500000000002</v>
      </c>
      <c r="V39">
        <v>20.747557</v>
      </c>
      <c r="W39">
        <v>34.164499999999997</v>
      </c>
      <c r="X39">
        <v>122.26090000000001</v>
      </c>
      <c r="Y39">
        <v>0</v>
      </c>
      <c r="Z39">
        <v>6.5537999999999998</v>
      </c>
      <c r="AA39">
        <v>0</v>
      </c>
      <c r="AB39">
        <v>3.4249999999999998</v>
      </c>
      <c r="AC39">
        <v>9.9058399999999995</v>
      </c>
      <c r="AD39">
        <v>27.965699999999998</v>
      </c>
      <c r="AE39">
        <v>15.756</v>
      </c>
      <c r="AF39">
        <v>0</v>
      </c>
      <c r="AG39">
        <v>41.504399999999997</v>
      </c>
      <c r="AH39">
        <v>23.884899999999998</v>
      </c>
      <c r="AI39">
        <v>3.2574999999999998</v>
      </c>
      <c r="AJ39">
        <v>0</v>
      </c>
      <c r="AK39">
        <v>52.739400000000003</v>
      </c>
      <c r="AL39">
        <v>11.62</v>
      </c>
      <c r="AM39">
        <v>0</v>
      </c>
      <c r="AN39">
        <v>0.73834</v>
      </c>
      <c r="AO39">
        <v>19.698</v>
      </c>
      <c r="AP39">
        <v>11.529</v>
      </c>
      <c r="AQ39">
        <v>0</v>
      </c>
      <c r="AR39">
        <v>3.3119999999999998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65.787882999999979</v>
      </c>
      <c r="BA39">
        <f t="shared" si="1"/>
        <v>1890.4030969999997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0.32721699999999998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2.16</v>
      </c>
      <c r="BQ39">
        <v>0</v>
      </c>
      <c r="BR39">
        <v>0</v>
      </c>
      <c r="BS39">
        <v>1.54</v>
      </c>
      <c r="BT39">
        <v>0</v>
      </c>
      <c r="BU39">
        <v>2.8932340000000001</v>
      </c>
      <c r="BV39">
        <v>1.3481259999999999</v>
      </c>
      <c r="BW39">
        <v>0</v>
      </c>
      <c r="BX39">
        <v>4.2765000000000004</v>
      </c>
      <c r="BY39">
        <v>0.26</v>
      </c>
      <c r="BZ39">
        <v>2.6784379999999999</v>
      </c>
      <c r="CA39">
        <v>3.5355379999999998</v>
      </c>
      <c r="CB39">
        <v>1.24</v>
      </c>
      <c r="CC39">
        <v>0.42</v>
      </c>
      <c r="CD39">
        <v>1.45</v>
      </c>
      <c r="CE39">
        <v>0.79</v>
      </c>
      <c r="CF39">
        <v>0.08</v>
      </c>
      <c r="CG39">
        <v>3.65</v>
      </c>
      <c r="CH39">
        <v>0.12920000000000001</v>
      </c>
      <c r="CI39">
        <v>7.75</v>
      </c>
      <c r="CJ39">
        <v>1.86</v>
      </c>
      <c r="CK39">
        <v>1.73</v>
      </c>
      <c r="CL39">
        <v>5.3385749999999996</v>
      </c>
      <c r="CM39">
        <v>1.849688</v>
      </c>
      <c r="CN39">
        <v>0</v>
      </c>
      <c r="CO39">
        <v>2.91</v>
      </c>
      <c r="CP39">
        <v>0</v>
      </c>
      <c r="CQ39">
        <v>2.24878</v>
      </c>
      <c r="CR39">
        <v>3.4</v>
      </c>
      <c r="CS39">
        <v>2.0223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65.787882999999979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330.09437500000001</v>
      </c>
      <c r="M40">
        <v>46.17</v>
      </c>
      <c r="N40">
        <v>120.65625</v>
      </c>
      <c r="O40">
        <v>126.47812500000001</v>
      </c>
      <c r="P40">
        <v>139.31129999999999</v>
      </c>
      <c r="Q40">
        <v>0</v>
      </c>
      <c r="R40">
        <v>23.694040999999999</v>
      </c>
      <c r="S40">
        <v>21.678100000000001</v>
      </c>
      <c r="T40">
        <v>0</v>
      </c>
      <c r="U40">
        <v>348.97500000000002</v>
      </c>
      <c r="V40">
        <v>20.747557</v>
      </c>
      <c r="W40">
        <v>46.169310000000003</v>
      </c>
      <c r="X40">
        <v>145.26089999999999</v>
      </c>
      <c r="Y40">
        <v>0</v>
      </c>
      <c r="Z40">
        <v>6.5537999999999998</v>
      </c>
      <c r="AA40">
        <v>0</v>
      </c>
      <c r="AB40">
        <v>3.4249999999999998</v>
      </c>
      <c r="AC40">
        <v>9.9058399999999995</v>
      </c>
      <c r="AD40">
        <v>27.965699999999998</v>
      </c>
      <c r="AE40">
        <v>15.756</v>
      </c>
      <c r="AF40">
        <v>0</v>
      </c>
      <c r="AG40">
        <v>41.504399999999997</v>
      </c>
      <c r="AH40">
        <v>23.884899999999998</v>
      </c>
      <c r="AI40">
        <v>3.2574999999999998</v>
      </c>
      <c r="AJ40">
        <v>0</v>
      </c>
      <c r="AK40">
        <v>52.739400000000003</v>
      </c>
      <c r="AL40">
        <v>11.62</v>
      </c>
      <c r="AM40">
        <v>0</v>
      </c>
      <c r="AN40">
        <v>0.73834</v>
      </c>
      <c r="AO40">
        <v>19.698</v>
      </c>
      <c r="AP40">
        <v>11.529</v>
      </c>
      <c r="AQ40">
        <v>0</v>
      </c>
      <c r="AR40">
        <v>3.3119999999999998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65.787882999999979</v>
      </c>
      <c r="BA40">
        <f t="shared" si="1"/>
        <v>1905.4079069999991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0.32721699999999998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2.16</v>
      </c>
      <c r="BQ40">
        <v>0</v>
      </c>
      <c r="BR40">
        <v>0</v>
      </c>
      <c r="BS40">
        <v>1.54</v>
      </c>
      <c r="BT40">
        <v>0</v>
      </c>
      <c r="BU40">
        <v>2.8932340000000001</v>
      </c>
      <c r="BV40">
        <v>1.3481259999999999</v>
      </c>
      <c r="BW40">
        <v>0</v>
      </c>
      <c r="BX40">
        <v>4.2765000000000004</v>
      </c>
      <c r="BY40">
        <v>0.26</v>
      </c>
      <c r="BZ40">
        <v>2.6784379999999999</v>
      </c>
      <c r="CA40">
        <v>3.5355379999999998</v>
      </c>
      <c r="CB40">
        <v>1.24</v>
      </c>
      <c r="CC40">
        <v>0.42</v>
      </c>
      <c r="CD40">
        <v>1.45</v>
      </c>
      <c r="CE40">
        <v>0.79</v>
      </c>
      <c r="CF40">
        <v>0.08</v>
      </c>
      <c r="CG40">
        <v>3.65</v>
      </c>
      <c r="CH40">
        <v>0.12920000000000001</v>
      </c>
      <c r="CI40">
        <v>7.75</v>
      </c>
      <c r="CJ40">
        <v>1.86</v>
      </c>
      <c r="CK40">
        <v>1.73</v>
      </c>
      <c r="CL40">
        <v>5.3385749999999996</v>
      </c>
      <c r="CM40">
        <v>1.849688</v>
      </c>
      <c r="CN40">
        <v>0</v>
      </c>
      <c r="CO40">
        <v>2.91</v>
      </c>
      <c r="CP40">
        <v>0</v>
      </c>
      <c r="CQ40">
        <v>2.24878</v>
      </c>
      <c r="CR40">
        <v>3.4</v>
      </c>
      <c r="CS40">
        <v>2.0223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65.787882999999979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375.09437500000001</v>
      </c>
      <c r="M41">
        <v>46.17</v>
      </c>
      <c r="N41">
        <v>120.65625</v>
      </c>
      <c r="O41">
        <v>126.47812500000001</v>
      </c>
      <c r="P41">
        <v>139.31129999999999</v>
      </c>
      <c r="Q41">
        <v>0</v>
      </c>
      <c r="R41">
        <v>23.617799999999999</v>
      </c>
      <c r="S41">
        <v>21.678100000000001</v>
      </c>
      <c r="T41">
        <v>0</v>
      </c>
      <c r="U41">
        <v>348.97500000000002</v>
      </c>
      <c r="V41">
        <v>20.747557</v>
      </c>
      <c r="W41">
        <v>46.169310000000003</v>
      </c>
      <c r="X41">
        <v>145.26089999999999</v>
      </c>
      <c r="Y41">
        <v>0</v>
      </c>
      <c r="Z41">
        <v>6.5537999999999998</v>
      </c>
      <c r="AA41">
        <v>0</v>
      </c>
      <c r="AB41">
        <v>3.4249999999999998</v>
      </c>
      <c r="AC41">
        <v>9.9058399999999995</v>
      </c>
      <c r="AD41">
        <v>27.965699999999998</v>
      </c>
      <c r="AE41">
        <v>15.756</v>
      </c>
      <c r="AF41">
        <v>0</v>
      </c>
      <c r="AG41">
        <v>41.504399999999997</v>
      </c>
      <c r="AH41">
        <v>23.884899999999998</v>
      </c>
      <c r="AI41">
        <v>0</v>
      </c>
      <c r="AJ41">
        <v>0</v>
      </c>
      <c r="AK41">
        <v>52.739400000000003</v>
      </c>
      <c r="AL41">
        <v>11.62</v>
      </c>
      <c r="AM41">
        <v>0</v>
      </c>
      <c r="AN41">
        <v>0.73834</v>
      </c>
      <c r="AO41">
        <v>19.698</v>
      </c>
      <c r="AP41">
        <v>11.529</v>
      </c>
      <c r="AQ41">
        <v>0</v>
      </c>
      <c r="AR41">
        <v>3.3119999999999998</v>
      </c>
      <c r="AS41">
        <v>5.3807999999999998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65.987882999999982</v>
      </c>
      <c r="BA41">
        <f t="shared" si="1"/>
        <v>1947.2741659999995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0.32721699999999998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2.16</v>
      </c>
      <c r="BQ41">
        <v>0</v>
      </c>
      <c r="BR41">
        <v>0</v>
      </c>
      <c r="BS41">
        <v>1.54</v>
      </c>
      <c r="BT41">
        <v>0</v>
      </c>
      <c r="BU41">
        <v>2.8932340000000001</v>
      </c>
      <c r="BV41">
        <v>1.3481259999999999</v>
      </c>
      <c r="BW41">
        <v>0</v>
      </c>
      <c r="BX41">
        <v>4.2765000000000004</v>
      </c>
      <c r="BY41">
        <v>0.26</v>
      </c>
      <c r="BZ41">
        <v>2.6784379999999999</v>
      </c>
      <c r="CA41">
        <v>3.5355379999999998</v>
      </c>
      <c r="CB41">
        <v>1.24</v>
      </c>
      <c r="CC41">
        <v>0.47</v>
      </c>
      <c r="CD41">
        <v>1.6</v>
      </c>
      <c r="CE41">
        <v>0.79</v>
      </c>
      <c r="CF41">
        <v>0.08</v>
      </c>
      <c r="CG41">
        <v>3.65</v>
      </c>
      <c r="CH41">
        <v>0.12920000000000001</v>
      </c>
      <c r="CI41">
        <v>7.75</v>
      </c>
      <c r="CJ41">
        <v>1.86</v>
      </c>
      <c r="CK41">
        <v>1.73</v>
      </c>
      <c r="CL41">
        <v>5.3385749999999996</v>
      </c>
      <c r="CM41">
        <v>1.849688</v>
      </c>
      <c r="CN41">
        <v>0</v>
      </c>
      <c r="CO41">
        <v>2.91</v>
      </c>
      <c r="CP41">
        <v>0</v>
      </c>
      <c r="CQ41">
        <v>2.24878</v>
      </c>
      <c r="CR41">
        <v>3.4</v>
      </c>
      <c r="CS41">
        <v>2.0223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65.987882999999982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420.09437500000001</v>
      </c>
      <c r="M42">
        <v>46.17</v>
      </c>
      <c r="N42">
        <v>120.65625</v>
      </c>
      <c r="O42">
        <v>126.47812500000001</v>
      </c>
      <c r="P42">
        <v>139.31129999999999</v>
      </c>
      <c r="Q42">
        <v>0</v>
      </c>
      <c r="R42">
        <v>23.617799999999999</v>
      </c>
      <c r="S42">
        <v>21.678100000000001</v>
      </c>
      <c r="T42">
        <v>0</v>
      </c>
      <c r="U42">
        <v>348.97500000000002</v>
      </c>
      <c r="V42">
        <v>20.747557</v>
      </c>
      <c r="W42">
        <v>46.169310000000003</v>
      </c>
      <c r="X42">
        <v>145.26089999999999</v>
      </c>
      <c r="Y42">
        <v>0</v>
      </c>
      <c r="Z42">
        <v>6.5537999999999998</v>
      </c>
      <c r="AA42">
        <v>0</v>
      </c>
      <c r="AB42">
        <v>3.4249999999999998</v>
      </c>
      <c r="AC42">
        <v>9.9058399999999995</v>
      </c>
      <c r="AD42">
        <v>27.965699999999998</v>
      </c>
      <c r="AE42">
        <v>15.756</v>
      </c>
      <c r="AF42">
        <v>0</v>
      </c>
      <c r="AG42">
        <v>41.504399999999997</v>
      </c>
      <c r="AH42">
        <v>23.884899999999998</v>
      </c>
      <c r="AI42">
        <v>0</v>
      </c>
      <c r="AJ42">
        <v>0</v>
      </c>
      <c r="AK42">
        <v>52.739400000000003</v>
      </c>
      <c r="AL42">
        <v>11.62</v>
      </c>
      <c r="AM42">
        <v>0</v>
      </c>
      <c r="AN42">
        <v>0.73834</v>
      </c>
      <c r="AO42">
        <v>19.698</v>
      </c>
      <c r="AP42">
        <v>11.529</v>
      </c>
      <c r="AQ42">
        <v>0</v>
      </c>
      <c r="AR42">
        <v>3.3119999999999998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66.027882999999989</v>
      </c>
      <c r="BA42">
        <f t="shared" si="1"/>
        <v>1992.3141659999994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0.32721699999999998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2.16</v>
      </c>
      <c r="BQ42">
        <v>0</v>
      </c>
      <c r="BR42">
        <v>0</v>
      </c>
      <c r="BS42">
        <v>1.54</v>
      </c>
      <c r="BT42">
        <v>0</v>
      </c>
      <c r="BU42">
        <v>2.8932340000000001</v>
      </c>
      <c r="BV42">
        <v>1.3481259999999999</v>
      </c>
      <c r="BW42">
        <v>0</v>
      </c>
      <c r="BX42">
        <v>4.2765000000000004</v>
      </c>
      <c r="BY42">
        <v>0.26</v>
      </c>
      <c r="BZ42">
        <v>2.6784379999999999</v>
      </c>
      <c r="CA42">
        <v>3.5355379999999998</v>
      </c>
      <c r="CB42">
        <v>1.24</v>
      </c>
      <c r="CC42">
        <v>0.48</v>
      </c>
      <c r="CD42">
        <v>1.63</v>
      </c>
      <c r="CE42">
        <v>0.79</v>
      </c>
      <c r="CF42">
        <v>0.08</v>
      </c>
      <c r="CG42">
        <v>3.65</v>
      </c>
      <c r="CH42">
        <v>0.12920000000000001</v>
      </c>
      <c r="CI42">
        <v>7.75</v>
      </c>
      <c r="CJ42">
        <v>1.86</v>
      </c>
      <c r="CK42">
        <v>1.73</v>
      </c>
      <c r="CL42">
        <v>5.3385749999999996</v>
      </c>
      <c r="CM42">
        <v>1.849688</v>
      </c>
      <c r="CN42">
        <v>0</v>
      </c>
      <c r="CO42">
        <v>2.91</v>
      </c>
      <c r="CP42">
        <v>0</v>
      </c>
      <c r="CQ42">
        <v>2.24878</v>
      </c>
      <c r="CR42">
        <v>3.4</v>
      </c>
      <c r="CS42">
        <v>2.0223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66.027882999999989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430.09437500000001</v>
      </c>
      <c r="M43">
        <v>46.17</v>
      </c>
      <c r="N43">
        <v>120.65625</v>
      </c>
      <c r="O43">
        <v>126.47812500000001</v>
      </c>
      <c r="P43">
        <v>139.31129999999999</v>
      </c>
      <c r="Q43">
        <v>0</v>
      </c>
      <c r="R43">
        <v>23.694040999999999</v>
      </c>
      <c r="S43">
        <v>21.678100000000001</v>
      </c>
      <c r="T43">
        <v>0</v>
      </c>
      <c r="U43">
        <v>348.97500000000002</v>
      </c>
      <c r="V43">
        <v>20.747557</v>
      </c>
      <c r="W43">
        <v>46.169310000000003</v>
      </c>
      <c r="X43">
        <v>145.26089999999999</v>
      </c>
      <c r="Y43">
        <v>0</v>
      </c>
      <c r="Z43">
        <v>0</v>
      </c>
      <c r="AA43">
        <v>0</v>
      </c>
      <c r="AB43">
        <v>13.426</v>
      </c>
      <c r="AC43">
        <v>9.9058399999999995</v>
      </c>
      <c r="AD43">
        <v>27.965699999999998</v>
      </c>
      <c r="AE43">
        <v>15.756</v>
      </c>
      <c r="AF43">
        <v>0</v>
      </c>
      <c r="AG43">
        <v>41.504399999999997</v>
      </c>
      <c r="AH43">
        <v>23.884899999999998</v>
      </c>
      <c r="AI43">
        <v>0</v>
      </c>
      <c r="AJ43">
        <v>0</v>
      </c>
      <c r="AK43">
        <v>52.739400000000003</v>
      </c>
      <c r="AL43">
        <v>11.62</v>
      </c>
      <c r="AM43">
        <v>0</v>
      </c>
      <c r="AN43">
        <v>0.73834</v>
      </c>
      <c r="AO43">
        <v>18.521999999999998</v>
      </c>
      <c r="AP43">
        <v>11.529</v>
      </c>
      <c r="AQ43">
        <v>0</v>
      </c>
      <c r="AR43">
        <v>3.3119999999999998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66.027882999999989</v>
      </c>
      <c r="BA43">
        <f t="shared" si="1"/>
        <v>2004.6616069999995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0.32721699999999998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2.16</v>
      </c>
      <c r="BQ43">
        <v>0</v>
      </c>
      <c r="BR43">
        <v>0</v>
      </c>
      <c r="BS43">
        <v>1.54</v>
      </c>
      <c r="BT43">
        <v>0</v>
      </c>
      <c r="BU43">
        <v>2.8932340000000001</v>
      </c>
      <c r="BV43">
        <v>1.3481259999999999</v>
      </c>
      <c r="BW43">
        <v>0</v>
      </c>
      <c r="BX43">
        <v>4.2765000000000004</v>
      </c>
      <c r="BY43">
        <v>0.26</v>
      </c>
      <c r="BZ43">
        <v>2.6784379999999999</v>
      </c>
      <c r="CA43">
        <v>3.5355379999999998</v>
      </c>
      <c r="CB43">
        <v>1.24</v>
      </c>
      <c r="CC43">
        <v>0.48</v>
      </c>
      <c r="CD43">
        <v>1.63</v>
      </c>
      <c r="CE43">
        <v>0.79</v>
      </c>
      <c r="CF43">
        <v>0.08</v>
      </c>
      <c r="CG43">
        <v>3.65</v>
      </c>
      <c r="CH43">
        <v>0.12920000000000001</v>
      </c>
      <c r="CI43">
        <v>7.75</v>
      </c>
      <c r="CJ43">
        <v>1.86</v>
      </c>
      <c r="CK43">
        <v>1.73</v>
      </c>
      <c r="CL43">
        <v>5.3385749999999996</v>
      </c>
      <c r="CM43">
        <v>1.849688</v>
      </c>
      <c r="CN43">
        <v>0</v>
      </c>
      <c r="CO43">
        <v>2.91</v>
      </c>
      <c r="CP43">
        <v>0</v>
      </c>
      <c r="CQ43">
        <v>2.24878</v>
      </c>
      <c r="CR43">
        <v>3.4</v>
      </c>
      <c r="CS43">
        <v>2.0223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66.027882999999989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441.09</v>
      </c>
      <c r="M44">
        <v>46.17</v>
      </c>
      <c r="N44">
        <v>120.65625</v>
      </c>
      <c r="O44">
        <v>126.47812500000001</v>
      </c>
      <c r="P44">
        <v>139.31129999999999</v>
      </c>
      <c r="Q44">
        <v>0</v>
      </c>
      <c r="R44">
        <v>23.694040999999999</v>
      </c>
      <c r="S44">
        <v>21.678100000000001</v>
      </c>
      <c r="T44">
        <v>0</v>
      </c>
      <c r="U44">
        <v>348.97500000000002</v>
      </c>
      <c r="V44">
        <v>20.747557</v>
      </c>
      <c r="W44">
        <v>46.169310000000003</v>
      </c>
      <c r="X44">
        <v>145.26089999999999</v>
      </c>
      <c r="Y44">
        <v>0</v>
      </c>
      <c r="Z44">
        <v>0</v>
      </c>
      <c r="AA44">
        <v>0</v>
      </c>
      <c r="AB44">
        <v>13.426</v>
      </c>
      <c r="AC44">
        <v>9.9058399999999995</v>
      </c>
      <c r="AD44">
        <v>27.965699999999998</v>
      </c>
      <c r="AE44">
        <v>15.756</v>
      </c>
      <c r="AF44">
        <v>0</v>
      </c>
      <c r="AG44">
        <v>41.504399999999997</v>
      </c>
      <c r="AH44">
        <v>23.884899999999998</v>
      </c>
      <c r="AI44">
        <v>0</v>
      </c>
      <c r="AJ44">
        <v>0</v>
      </c>
      <c r="AK44">
        <v>52.739400000000003</v>
      </c>
      <c r="AL44">
        <v>11.62</v>
      </c>
      <c r="AM44">
        <v>0</v>
      </c>
      <c r="AN44">
        <v>0.73834</v>
      </c>
      <c r="AO44">
        <v>18.521999999999998</v>
      </c>
      <c r="AP44">
        <v>11.529</v>
      </c>
      <c r="AQ44">
        <v>0</v>
      </c>
      <c r="AR44">
        <v>3.3119999999999998</v>
      </c>
      <c r="AS44">
        <v>5.3807999999999998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66.107882999999987</v>
      </c>
      <c r="BA44">
        <f t="shared" si="1"/>
        <v>2015.7372319999995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0.32721699999999998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2.16</v>
      </c>
      <c r="BQ44">
        <v>0</v>
      </c>
      <c r="BR44">
        <v>0</v>
      </c>
      <c r="BS44">
        <v>1.54</v>
      </c>
      <c r="BT44">
        <v>0</v>
      </c>
      <c r="BU44">
        <v>2.8932340000000001</v>
      </c>
      <c r="BV44">
        <v>1.3481259999999999</v>
      </c>
      <c r="BW44">
        <v>0</v>
      </c>
      <c r="BX44">
        <v>4.2765000000000004</v>
      </c>
      <c r="BY44">
        <v>0.26</v>
      </c>
      <c r="BZ44">
        <v>2.6784379999999999</v>
      </c>
      <c r="CA44">
        <v>3.5355379999999998</v>
      </c>
      <c r="CB44">
        <v>1.24</v>
      </c>
      <c r="CC44">
        <v>0.51</v>
      </c>
      <c r="CD44">
        <v>1.68</v>
      </c>
      <c r="CE44">
        <v>0.79</v>
      </c>
      <c r="CF44">
        <v>0.08</v>
      </c>
      <c r="CG44">
        <v>3.65</v>
      </c>
      <c r="CH44">
        <v>0.12920000000000001</v>
      </c>
      <c r="CI44">
        <v>7.75</v>
      </c>
      <c r="CJ44">
        <v>1.86</v>
      </c>
      <c r="CK44">
        <v>1.73</v>
      </c>
      <c r="CL44">
        <v>5.3385749999999996</v>
      </c>
      <c r="CM44">
        <v>1.849688</v>
      </c>
      <c r="CN44">
        <v>0</v>
      </c>
      <c r="CO44">
        <v>2.91</v>
      </c>
      <c r="CP44">
        <v>0</v>
      </c>
      <c r="CQ44">
        <v>2.24878</v>
      </c>
      <c r="CR44">
        <v>3.4</v>
      </c>
      <c r="CS44">
        <v>2.0223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66.107882999999987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441.09</v>
      </c>
      <c r="M45">
        <v>46.17</v>
      </c>
      <c r="N45">
        <v>120.65625</v>
      </c>
      <c r="O45">
        <v>126.47812500000001</v>
      </c>
      <c r="P45">
        <v>139.31129999999999</v>
      </c>
      <c r="Q45">
        <v>0</v>
      </c>
      <c r="R45">
        <v>23.897344</v>
      </c>
      <c r="S45">
        <v>21.678100000000001</v>
      </c>
      <c r="T45">
        <v>0</v>
      </c>
      <c r="U45">
        <v>348.97500000000002</v>
      </c>
      <c r="V45">
        <v>20.747557</v>
      </c>
      <c r="W45">
        <v>46.169310000000003</v>
      </c>
      <c r="X45">
        <v>145.26089999999999</v>
      </c>
      <c r="Y45">
        <v>0</v>
      </c>
      <c r="Z45">
        <v>0</v>
      </c>
      <c r="AA45">
        <v>0</v>
      </c>
      <c r="AB45">
        <v>13.426</v>
      </c>
      <c r="AC45">
        <v>9.9058399999999995</v>
      </c>
      <c r="AD45">
        <v>27.965699999999998</v>
      </c>
      <c r="AE45">
        <v>15.756</v>
      </c>
      <c r="AF45">
        <v>0</v>
      </c>
      <c r="AG45">
        <v>41.504399999999997</v>
      </c>
      <c r="AH45">
        <v>23.884899999999998</v>
      </c>
      <c r="AI45">
        <v>0</v>
      </c>
      <c r="AJ45">
        <v>0</v>
      </c>
      <c r="AK45">
        <v>52.739400000000003</v>
      </c>
      <c r="AL45">
        <v>11.62</v>
      </c>
      <c r="AM45">
        <v>0</v>
      </c>
      <c r="AN45">
        <v>0.73834</v>
      </c>
      <c r="AO45">
        <v>18.228000000000002</v>
      </c>
      <c r="AP45">
        <v>11.529</v>
      </c>
      <c r="AQ45">
        <v>0</v>
      </c>
      <c r="AR45">
        <v>3.3119999999999998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66.147882999999993</v>
      </c>
      <c r="BA45">
        <f t="shared" si="1"/>
        <v>2015.6865349999996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0.32721699999999998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2.16</v>
      </c>
      <c r="BQ45">
        <v>0</v>
      </c>
      <c r="BR45">
        <v>0</v>
      </c>
      <c r="BS45">
        <v>1.54</v>
      </c>
      <c r="BT45">
        <v>0</v>
      </c>
      <c r="BU45">
        <v>2.8932340000000001</v>
      </c>
      <c r="BV45">
        <v>1.3481259999999999</v>
      </c>
      <c r="BW45">
        <v>0</v>
      </c>
      <c r="BX45">
        <v>4.2765000000000004</v>
      </c>
      <c r="BY45">
        <v>0.26</v>
      </c>
      <c r="BZ45">
        <v>2.6784379999999999</v>
      </c>
      <c r="CA45">
        <v>3.5355379999999998</v>
      </c>
      <c r="CB45">
        <v>1.28</v>
      </c>
      <c r="CC45">
        <v>0.51</v>
      </c>
      <c r="CD45">
        <v>1.68</v>
      </c>
      <c r="CE45">
        <v>0.79</v>
      </c>
      <c r="CF45">
        <v>0.08</v>
      </c>
      <c r="CG45">
        <v>3.65</v>
      </c>
      <c r="CH45">
        <v>0.12920000000000001</v>
      </c>
      <c r="CI45">
        <v>7.75</v>
      </c>
      <c r="CJ45">
        <v>1.86</v>
      </c>
      <c r="CK45">
        <v>1.73</v>
      </c>
      <c r="CL45">
        <v>5.3385749999999996</v>
      </c>
      <c r="CM45">
        <v>1.849688</v>
      </c>
      <c r="CN45">
        <v>0</v>
      </c>
      <c r="CO45">
        <v>2.91</v>
      </c>
      <c r="CP45">
        <v>0</v>
      </c>
      <c r="CQ45">
        <v>2.24878</v>
      </c>
      <c r="CR45">
        <v>3.4</v>
      </c>
      <c r="CS45">
        <v>2.0223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66.147882999999993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441.09</v>
      </c>
      <c r="M46">
        <v>46.17</v>
      </c>
      <c r="N46">
        <v>120.65625</v>
      </c>
      <c r="O46">
        <v>126.47812500000001</v>
      </c>
      <c r="P46">
        <v>139.31129999999999</v>
      </c>
      <c r="Q46">
        <v>0</v>
      </c>
      <c r="R46">
        <v>23.897344</v>
      </c>
      <c r="S46">
        <v>21.678100000000001</v>
      </c>
      <c r="T46">
        <v>0</v>
      </c>
      <c r="U46">
        <v>348.97500000000002</v>
      </c>
      <c r="V46">
        <v>20.747557</v>
      </c>
      <c r="W46">
        <v>46.169310000000003</v>
      </c>
      <c r="X46">
        <v>145.26089999999999</v>
      </c>
      <c r="Y46">
        <v>0</v>
      </c>
      <c r="Z46">
        <v>0</v>
      </c>
      <c r="AA46">
        <v>0</v>
      </c>
      <c r="AB46">
        <v>13.426</v>
      </c>
      <c r="AC46">
        <v>9.9058399999999995</v>
      </c>
      <c r="AD46">
        <v>27.965699999999998</v>
      </c>
      <c r="AE46">
        <v>15.756</v>
      </c>
      <c r="AF46">
        <v>0</v>
      </c>
      <c r="AG46">
        <v>41.504399999999997</v>
      </c>
      <c r="AH46">
        <v>23.884899999999998</v>
      </c>
      <c r="AI46">
        <v>0</v>
      </c>
      <c r="AJ46">
        <v>0</v>
      </c>
      <c r="AK46">
        <v>52.739400000000003</v>
      </c>
      <c r="AL46">
        <v>11.62</v>
      </c>
      <c r="AM46">
        <v>0</v>
      </c>
      <c r="AN46">
        <v>0.73834</v>
      </c>
      <c r="AO46">
        <v>18.228000000000002</v>
      </c>
      <c r="AP46">
        <v>11.529</v>
      </c>
      <c r="AQ46">
        <v>0</v>
      </c>
      <c r="AR46">
        <v>3.3119999999999998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66.147882999999993</v>
      </c>
      <c r="BA46">
        <f t="shared" si="1"/>
        <v>2015.6865349999996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0.32721699999999998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2.16</v>
      </c>
      <c r="BQ46">
        <v>0</v>
      </c>
      <c r="BR46">
        <v>0</v>
      </c>
      <c r="BS46">
        <v>1.54</v>
      </c>
      <c r="BT46">
        <v>0</v>
      </c>
      <c r="BU46">
        <v>2.8932340000000001</v>
      </c>
      <c r="BV46">
        <v>1.3481259999999999</v>
      </c>
      <c r="BW46">
        <v>0</v>
      </c>
      <c r="BX46">
        <v>4.2765000000000004</v>
      </c>
      <c r="BY46">
        <v>0.26</v>
      </c>
      <c r="BZ46">
        <v>2.6784379999999999</v>
      </c>
      <c r="CA46">
        <v>3.5355379999999998</v>
      </c>
      <c r="CB46">
        <v>1.28</v>
      </c>
      <c r="CC46">
        <v>0.51</v>
      </c>
      <c r="CD46">
        <v>1.68</v>
      </c>
      <c r="CE46">
        <v>0.79</v>
      </c>
      <c r="CF46">
        <v>0.08</v>
      </c>
      <c r="CG46">
        <v>3.65</v>
      </c>
      <c r="CH46">
        <v>0.12920000000000001</v>
      </c>
      <c r="CI46">
        <v>7.75</v>
      </c>
      <c r="CJ46">
        <v>1.86</v>
      </c>
      <c r="CK46">
        <v>1.73</v>
      </c>
      <c r="CL46">
        <v>5.3385749999999996</v>
      </c>
      <c r="CM46">
        <v>1.849688</v>
      </c>
      <c r="CN46">
        <v>0</v>
      </c>
      <c r="CO46">
        <v>2.91</v>
      </c>
      <c r="CP46">
        <v>0</v>
      </c>
      <c r="CQ46">
        <v>2.24878</v>
      </c>
      <c r="CR46">
        <v>3.4</v>
      </c>
      <c r="CS46">
        <v>2.0223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66.147882999999993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441.09</v>
      </c>
      <c r="M47">
        <v>46.17</v>
      </c>
      <c r="N47">
        <v>120.65625</v>
      </c>
      <c r="O47">
        <v>126.47812500000001</v>
      </c>
      <c r="P47">
        <v>139.31129999999999</v>
      </c>
      <c r="Q47">
        <v>0</v>
      </c>
      <c r="R47">
        <v>23.897344</v>
      </c>
      <c r="S47">
        <v>21.678100000000001</v>
      </c>
      <c r="T47">
        <v>0</v>
      </c>
      <c r="U47">
        <v>348.97500000000002</v>
      </c>
      <c r="V47">
        <v>20.747557</v>
      </c>
      <c r="W47">
        <v>46.169310000000003</v>
      </c>
      <c r="X47">
        <v>145.26089999999999</v>
      </c>
      <c r="Y47">
        <v>0</v>
      </c>
      <c r="Z47">
        <v>0</v>
      </c>
      <c r="AA47">
        <v>0</v>
      </c>
      <c r="AB47">
        <v>13.426</v>
      </c>
      <c r="AC47">
        <v>9.9058399999999995</v>
      </c>
      <c r="AD47">
        <v>27.965699999999998</v>
      </c>
      <c r="AE47">
        <v>15.756</v>
      </c>
      <c r="AF47">
        <v>0</v>
      </c>
      <c r="AG47">
        <v>41.504399999999997</v>
      </c>
      <c r="AH47">
        <v>23.884899999999998</v>
      </c>
      <c r="AI47">
        <v>0</v>
      </c>
      <c r="AJ47">
        <v>0</v>
      </c>
      <c r="AK47">
        <v>52.739400000000003</v>
      </c>
      <c r="AL47">
        <v>11.62</v>
      </c>
      <c r="AM47">
        <v>0</v>
      </c>
      <c r="AN47">
        <v>0.73834</v>
      </c>
      <c r="AO47">
        <v>18.228000000000002</v>
      </c>
      <c r="AP47">
        <v>11.529</v>
      </c>
      <c r="AQ47">
        <v>0</v>
      </c>
      <c r="AR47">
        <v>52.991999999999997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66.147882999999993</v>
      </c>
      <c r="BA47">
        <f t="shared" si="1"/>
        <v>2065.3665349999997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0.32721699999999998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2.16</v>
      </c>
      <c r="BQ47">
        <v>0</v>
      </c>
      <c r="BR47">
        <v>0</v>
      </c>
      <c r="BS47">
        <v>1.54</v>
      </c>
      <c r="BT47">
        <v>0</v>
      </c>
      <c r="BU47">
        <v>2.8932340000000001</v>
      </c>
      <c r="BV47">
        <v>1.3481259999999999</v>
      </c>
      <c r="BW47">
        <v>0</v>
      </c>
      <c r="BX47">
        <v>4.2765000000000004</v>
      </c>
      <c r="BY47">
        <v>0.26</v>
      </c>
      <c r="BZ47">
        <v>2.6784379999999999</v>
      </c>
      <c r="CA47">
        <v>3.5355379999999998</v>
      </c>
      <c r="CB47">
        <v>1.28</v>
      </c>
      <c r="CC47">
        <v>0.51</v>
      </c>
      <c r="CD47">
        <v>1.68</v>
      </c>
      <c r="CE47">
        <v>0.79</v>
      </c>
      <c r="CF47">
        <v>0.08</v>
      </c>
      <c r="CG47">
        <v>3.65</v>
      </c>
      <c r="CH47">
        <v>0.12920000000000001</v>
      </c>
      <c r="CI47">
        <v>7.75</v>
      </c>
      <c r="CJ47">
        <v>1.86</v>
      </c>
      <c r="CK47">
        <v>1.73</v>
      </c>
      <c r="CL47">
        <v>5.3385749999999996</v>
      </c>
      <c r="CM47">
        <v>1.849688</v>
      </c>
      <c r="CN47">
        <v>0</v>
      </c>
      <c r="CO47">
        <v>2.91</v>
      </c>
      <c r="CP47">
        <v>0</v>
      </c>
      <c r="CQ47">
        <v>2.24878</v>
      </c>
      <c r="CR47">
        <v>3.4</v>
      </c>
      <c r="CS47">
        <v>2.0223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66.147882999999993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441.09</v>
      </c>
      <c r="M48">
        <v>46.17</v>
      </c>
      <c r="N48">
        <v>120.65625</v>
      </c>
      <c r="O48">
        <v>126.47812500000001</v>
      </c>
      <c r="P48">
        <v>139.31129999999999</v>
      </c>
      <c r="Q48">
        <v>0</v>
      </c>
      <c r="R48">
        <v>23.897344</v>
      </c>
      <c r="S48">
        <v>21.678100000000001</v>
      </c>
      <c r="T48">
        <v>0</v>
      </c>
      <c r="U48">
        <v>348.97500000000002</v>
      </c>
      <c r="V48">
        <v>20.747557</v>
      </c>
      <c r="W48">
        <v>46.169310000000003</v>
      </c>
      <c r="X48">
        <v>145.26089999999999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27.965699999999998</v>
      </c>
      <c r="AE48">
        <v>15.756</v>
      </c>
      <c r="AF48">
        <v>0</v>
      </c>
      <c r="AG48">
        <v>41.504399999999997</v>
      </c>
      <c r="AH48">
        <v>23.884899999999998</v>
      </c>
      <c r="AI48">
        <v>0</v>
      </c>
      <c r="AJ48">
        <v>0</v>
      </c>
      <c r="AK48">
        <v>52.739400000000003</v>
      </c>
      <c r="AL48">
        <v>11.62</v>
      </c>
      <c r="AM48">
        <v>0</v>
      </c>
      <c r="AN48">
        <v>0.73834</v>
      </c>
      <c r="AO48">
        <v>18.228000000000002</v>
      </c>
      <c r="AP48">
        <v>11.529</v>
      </c>
      <c r="AQ48">
        <v>0</v>
      </c>
      <c r="AR48">
        <v>52.991999999999997</v>
      </c>
      <c r="AS48">
        <v>5.3807999999999998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66.147882999999993</v>
      </c>
      <c r="BA48">
        <f t="shared" si="1"/>
        <v>2042.0346949999998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0.32721699999999998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2.16</v>
      </c>
      <c r="BQ48">
        <v>0</v>
      </c>
      <c r="BR48">
        <v>0</v>
      </c>
      <c r="BS48">
        <v>1.54</v>
      </c>
      <c r="BT48">
        <v>0</v>
      </c>
      <c r="BU48">
        <v>2.8932340000000001</v>
      </c>
      <c r="BV48">
        <v>1.3481259999999999</v>
      </c>
      <c r="BW48">
        <v>0</v>
      </c>
      <c r="BX48">
        <v>4.2765000000000004</v>
      </c>
      <c r="BY48">
        <v>0.26</v>
      </c>
      <c r="BZ48">
        <v>2.6784379999999999</v>
      </c>
      <c r="CA48">
        <v>3.5355379999999998</v>
      </c>
      <c r="CB48">
        <v>1.28</v>
      </c>
      <c r="CC48">
        <v>0.51</v>
      </c>
      <c r="CD48">
        <v>1.68</v>
      </c>
      <c r="CE48">
        <v>0.79</v>
      </c>
      <c r="CF48">
        <v>0.08</v>
      </c>
      <c r="CG48">
        <v>3.65</v>
      </c>
      <c r="CH48">
        <v>0.12920000000000001</v>
      </c>
      <c r="CI48">
        <v>7.75</v>
      </c>
      <c r="CJ48">
        <v>1.86</v>
      </c>
      <c r="CK48">
        <v>1.73</v>
      </c>
      <c r="CL48">
        <v>5.3385749999999996</v>
      </c>
      <c r="CM48">
        <v>1.849688</v>
      </c>
      <c r="CN48">
        <v>0</v>
      </c>
      <c r="CO48">
        <v>2.91</v>
      </c>
      <c r="CP48">
        <v>0</v>
      </c>
      <c r="CQ48">
        <v>2.24878</v>
      </c>
      <c r="CR48">
        <v>3.4</v>
      </c>
      <c r="CS48">
        <v>2.0223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66.147882999999993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441.09</v>
      </c>
      <c r="M49">
        <v>46.17</v>
      </c>
      <c r="N49">
        <v>120.65625</v>
      </c>
      <c r="O49">
        <v>126.47812500000001</v>
      </c>
      <c r="P49">
        <v>139.31129999999999</v>
      </c>
      <c r="Q49">
        <v>0</v>
      </c>
      <c r="R49">
        <v>23.897344</v>
      </c>
      <c r="S49">
        <v>21.678100000000001</v>
      </c>
      <c r="T49">
        <v>0</v>
      </c>
      <c r="U49">
        <v>348.97500000000002</v>
      </c>
      <c r="V49">
        <v>20.747557</v>
      </c>
      <c r="W49">
        <v>46.169310000000003</v>
      </c>
      <c r="X49">
        <v>145.26089999999999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27.965699999999998</v>
      </c>
      <c r="AE49">
        <v>15.756</v>
      </c>
      <c r="AF49">
        <v>0</v>
      </c>
      <c r="AG49">
        <v>41.504399999999997</v>
      </c>
      <c r="AH49">
        <v>23.884899999999998</v>
      </c>
      <c r="AI49">
        <v>0</v>
      </c>
      <c r="AJ49">
        <v>0</v>
      </c>
      <c r="AK49">
        <v>52.739400000000003</v>
      </c>
      <c r="AL49">
        <v>11.62</v>
      </c>
      <c r="AM49">
        <v>0</v>
      </c>
      <c r="AN49">
        <v>0.73834</v>
      </c>
      <c r="AO49">
        <v>17.64</v>
      </c>
      <c r="AP49">
        <v>11.529</v>
      </c>
      <c r="AQ49">
        <v>0</v>
      </c>
      <c r="AR49">
        <v>3.3119999999999998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65.957882999999981</v>
      </c>
      <c r="BA49">
        <f t="shared" si="1"/>
        <v>1991.5766949999997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0.32721699999999998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2.16</v>
      </c>
      <c r="BQ49">
        <v>0</v>
      </c>
      <c r="BR49">
        <v>0</v>
      </c>
      <c r="BS49">
        <v>1.54</v>
      </c>
      <c r="BT49">
        <v>0</v>
      </c>
      <c r="BU49">
        <v>2.8932340000000001</v>
      </c>
      <c r="BV49">
        <v>1.3481259999999999</v>
      </c>
      <c r="BW49">
        <v>0</v>
      </c>
      <c r="BX49">
        <v>4.2765000000000004</v>
      </c>
      <c r="BY49">
        <v>0.26</v>
      </c>
      <c r="BZ49">
        <v>2.6784379999999999</v>
      </c>
      <c r="CA49">
        <v>3.5355379999999998</v>
      </c>
      <c r="CB49">
        <v>1.24</v>
      </c>
      <c r="CC49">
        <v>0.47</v>
      </c>
      <c r="CD49">
        <v>1.56</v>
      </c>
      <c r="CE49">
        <v>0.79</v>
      </c>
      <c r="CF49">
        <v>0.09</v>
      </c>
      <c r="CG49">
        <v>3.65</v>
      </c>
      <c r="CH49">
        <v>0.12920000000000001</v>
      </c>
      <c r="CI49">
        <v>7.75</v>
      </c>
      <c r="CJ49">
        <v>1.86</v>
      </c>
      <c r="CK49">
        <v>1.73</v>
      </c>
      <c r="CL49">
        <v>5.3385749999999996</v>
      </c>
      <c r="CM49">
        <v>1.849688</v>
      </c>
      <c r="CN49">
        <v>0</v>
      </c>
      <c r="CO49">
        <v>2.91</v>
      </c>
      <c r="CP49">
        <v>0</v>
      </c>
      <c r="CQ49">
        <v>2.24878</v>
      </c>
      <c r="CR49">
        <v>3.4</v>
      </c>
      <c r="CS49">
        <v>2.0223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65.957882999999981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441.09</v>
      </c>
      <c r="M50">
        <v>46.17</v>
      </c>
      <c r="N50">
        <v>120.65625</v>
      </c>
      <c r="O50">
        <v>126.47812500000001</v>
      </c>
      <c r="P50">
        <v>139.31129999999999</v>
      </c>
      <c r="Q50">
        <v>0</v>
      </c>
      <c r="R50">
        <v>23.897344</v>
      </c>
      <c r="S50">
        <v>21.678100000000001</v>
      </c>
      <c r="T50">
        <v>0</v>
      </c>
      <c r="U50">
        <v>348.97500000000002</v>
      </c>
      <c r="V50">
        <v>20.747557</v>
      </c>
      <c r="W50">
        <v>46.169310000000003</v>
      </c>
      <c r="X50">
        <v>145.26089999999999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27.965699999999998</v>
      </c>
      <c r="AE50">
        <v>15.756</v>
      </c>
      <c r="AF50">
        <v>0</v>
      </c>
      <c r="AG50">
        <v>41.504399999999997</v>
      </c>
      <c r="AH50">
        <v>23.884899999999998</v>
      </c>
      <c r="AI50">
        <v>0</v>
      </c>
      <c r="AJ50">
        <v>0</v>
      </c>
      <c r="AK50">
        <v>52.739400000000003</v>
      </c>
      <c r="AL50">
        <v>11.62</v>
      </c>
      <c r="AM50">
        <v>0</v>
      </c>
      <c r="AN50">
        <v>0.73834</v>
      </c>
      <c r="AO50">
        <v>17.64</v>
      </c>
      <c r="AP50">
        <v>11.529</v>
      </c>
      <c r="AQ50">
        <v>0</v>
      </c>
      <c r="AR50">
        <v>3.3119999999999998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65.957882999999981</v>
      </c>
      <c r="BA50">
        <f t="shared" si="1"/>
        <v>1991.5766949999997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0.32721699999999998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2.16</v>
      </c>
      <c r="BQ50">
        <v>0</v>
      </c>
      <c r="BR50">
        <v>0</v>
      </c>
      <c r="BS50">
        <v>1.54</v>
      </c>
      <c r="BT50">
        <v>0</v>
      </c>
      <c r="BU50">
        <v>2.8932340000000001</v>
      </c>
      <c r="BV50">
        <v>1.3481259999999999</v>
      </c>
      <c r="BW50">
        <v>0</v>
      </c>
      <c r="BX50">
        <v>4.2765000000000004</v>
      </c>
      <c r="BY50">
        <v>0.26</v>
      </c>
      <c r="BZ50">
        <v>2.6784379999999999</v>
      </c>
      <c r="CA50">
        <v>3.5355379999999998</v>
      </c>
      <c r="CB50">
        <v>1.24</v>
      </c>
      <c r="CC50">
        <v>0.47</v>
      </c>
      <c r="CD50">
        <v>1.56</v>
      </c>
      <c r="CE50">
        <v>0.79</v>
      </c>
      <c r="CF50">
        <v>0.09</v>
      </c>
      <c r="CG50">
        <v>3.65</v>
      </c>
      <c r="CH50">
        <v>0.12920000000000001</v>
      </c>
      <c r="CI50">
        <v>7.75</v>
      </c>
      <c r="CJ50">
        <v>1.86</v>
      </c>
      <c r="CK50">
        <v>1.73</v>
      </c>
      <c r="CL50">
        <v>5.3385749999999996</v>
      </c>
      <c r="CM50">
        <v>1.849688</v>
      </c>
      <c r="CN50">
        <v>0</v>
      </c>
      <c r="CO50">
        <v>2.91</v>
      </c>
      <c r="CP50">
        <v>0</v>
      </c>
      <c r="CQ50">
        <v>2.24878</v>
      </c>
      <c r="CR50">
        <v>3.4</v>
      </c>
      <c r="CS50">
        <v>2.0223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65.957882999999981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441.09</v>
      </c>
      <c r="M51">
        <v>57.456000000000003</v>
      </c>
      <c r="N51">
        <v>120.65625</v>
      </c>
      <c r="O51">
        <v>126.47812500000001</v>
      </c>
      <c r="P51">
        <v>139.31129999999999</v>
      </c>
      <c r="Q51">
        <v>0</v>
      </c>
      <c r="R51">
        <v>23.897344</v>
      </c>
      <c r="S51">
        <v>21.678100000000001</v>
      </c>
      <c r="T51">
        <v>0</v>
      </c>
      <c r="U51">
        <v>348.97500000000002</v>
      </c>
      <c r="V51">
        <v>20.747557</v>
      </c>
      <c r="W51">
        <v>46.169310000000003</v>
      </c>
      <c r="X51">
        <v>145.26089999999999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18.643799999999999</v>
      </c>
      <c r="AE51">
        <v>15.756</v>
      </c>
      <c r="AF51">
        <v>9.0630000000000006</v>
      </c>
      <c r="AG51">
        <v>41.504399999999997</v>
      </c>
      <c r="AH51">
        <v>23.884899999999998</v>
      </c>
      <c r="AI51">
        <v>0</v>
      </c>
      <c r="AJ51">
        <v>0</v>
      </c>
      <c r="AK51">
        <v>52.739400000000003</v>
      </c>
      <c r="AL51">
        <v>23.24</v>
      </c>
      <c r="AM51">
        <v>0</v>
      </c>
      <c r="AN51">
        <v>0.73834</v>
      </c>
      <c r="AO51">
        <v>18.815999999999999</v>
      </c>
      <c r="AP51">
        <v>11.529</v>
      </c>
      <c r="AQ51">
        <v>0</v>
      </c>
      <c r="AR51">
        <v>3.3119999999999998</v>
      </c>
      <c r="AS51">
        <v>5.3807999999999998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65.957882999999981</v>
      </c>
      <c r="BA51">
        <f t="shared" si="1"/>
        <v>2015.399795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0.32721699999999998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2.16</v>
      </c>
      <c r="BQ51">
        <v>0</v>
      </c>
      <c r="BR51">
        <v>0</v>
      </c>
      <c r="BS51">
        <v>1.54</v>
      </c>
      <c r="BT51">
        <v>0</v>
      </c>
      <c r="BU51">
        <v>2.8932340000000001</v>
      </c>
      <c r="BV51">
        <v>1.3481259999999999</v>
      </c>
      <c r="BW51">
        <v>0</v>
      </c>
      <c r="BX51">
        <v>4.2765000000000004</v>
      </c>
      <c r="BY51">
        <v>0.26</v>
      </c>
      <c r="BZ51">
        <v>2.6784379999999999</v>
      </c>
      <c r="CA51">
        <v>3.5355379999999998</v>
      </c>
      <c r="CB51">
        <v>1.24</v>
      </c>
      <c r="CC51">
        <v>0.47</v>
      </c>
      <c r="CD51">
        <v>1.56</v>
      </c>
      <c r="CE51">
        <v>0.79</v>
      </c>
      <c r="CF51">
        <v>0.09</v>
      </c>
      <c r="CG51">
        <v>3.65</v>
      </c>
      <c r="CH51">
        <v>0.12920000000000001</v>
      </c>
      <c r="CI51">
        <v>7.75</v>
      </c>
      <c r="CJ51">
        <v>1.86</v>
      </c>
      <c r="CK51">
        <v>1.73</v>
      </c>
      <c r="CL51">
        <v>5.3385749999999996</v>
      </c>
      <c r="CM51">
        <v>1.849688</v>
      </c>
      <c r="CN51">
        <v>0</v>
      </c>
      <c r="CO51">
        <v>2.91</v>
      </c>
      <c r="CP51">
        <v>0</v>
      </c>
      <c r="CQ51">
        <v>2.24878</v>
      </c>
      <c r="CR51">
        <v>3.4</v>
      </c>
      <c r="CS51">
        <v>2.0223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65.957882999999981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420.09437500000001</v>
      </c>
      <c r="M52">
        <v>61.56</v>
      </c>
      <c r="N52">
        <v>120.65625</v>
      </c>
      <c r="O52">
        <v>126.47812500000001</v>
      </c>
      <c r="P52">
        <v>139.31129999999999</v>
      </c>
      <c r="Q52">
        <v>0</v>
      </c>
      <c r="R52">
        <v>23.897344</v>
      </c>
      <c r="S52">
        <v>21.678100000000001</v>
      </c>
      <c r="T52">
        <v>0</v>
      </c>
      <c r="U52">
        <v>348.97500000000002</v>
      </c>
      <c r="V52">
        <v>20.747557</v>
      </c>
      <c r="W52">
        <v>46.169310000000003</v>
      </c>
      <c r="X52">
        <v>145.26089999999999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18.643799999999999</v>
      </c>
      <c r="AE52">
        <v>15.756</v>
      </c>
      <c r="AF52">
        <v>9.0630000000000006</v>
      </c>
      <c r="AG52">
        <v>41.504399999999997</v>
      </c>
      <c r="AH52">
        <v>23.884899999999998</v>
      </c>
      <c r="AI52">
        <v>0</v>
      </c>
      <c r="AJ52">
        <v>0</v>
      </c>
      <c r="AK52">
        <v>52.739400000000003</v>
      </c>
      <c r="AL52">
        <v>23.24</v>
      </c>
      <c r="AM52">
        <v>0</v>
      </c>
      <c r="AN52">
        <v>0.73834</v>
      </c>
      <c r="AO52">
        <v>18.815999999999999</v>
      </c>
      <c r="AP52">
        <v>11.529</v>
      </c>
      <c r="AQ52">
        <v>0</v>
      </c>
      <c r="AR52">
        <v>3.3119999999999998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65.957882999999981</v>
      </c>
      <c r="BA52">
        <f t="shared" si="1"/>
        <v>1998.5081699999998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0.32721699999999998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2.16</v>
      </c>
      <c r="BQ52">
        <v>0</v>
      </c>
      <c r="BR52">
        <v>0</v>
      </c>
      <c r="BS52">
        <v>1.54</v>
      </c>
      <c r="BT52">
        <v>0</v>
      </c>
      <c r="BU52">
        <v>2.8932340000000001</v>
      </c>
      <c r="BV52">
        <v>1.3481259999999999</v>
      </c>
      <c r="BW52">
        <v>0</v>
      </c>
      <c r="BX52">
        <v>4.2765000000000004</v>
      </c>
      <c r="BY52">
        <v>0.26</v>
      </c>
      <c r="BZ52">
        <v>2.6784379999999999</v>
      </c>
      <c r="CA52">
        <v>3.5355379999999998</v>
      </c>
      <c r="CB52">
        <v>1.24</v>
      </c>
      <c r="CC52">
        <v>0.47</v>
      </c>
      <c r="CD52">
        <v>1.56</v>
      </c>
      <c r="CE52">
        <v>0.79</v>
      </c>
      <c r="CF52">
        <v>0.09</v>
      </c>
      <c r="CG52">
        <v>3.65</v>
      </c>
      <c r="CH52">
        <v>0.12920000000000001</v>
      </c>
      <c r="CI52">
        <v>7.75</v>
      </c>
      <c r="CJ52">
        <v>1.86</v>
      </c>
      <c r="CK52">
        <v>1.73</v>
      </c>
      <c r="CL52">
        <v>5.3385749999999996</v>
      </c>
      <c r="CM52">
        <v>1.849688</v>
      </c>
      <c r="CN52">
        <v>0</v>
      </c>
      <c r="CO52">
        <v>2.91</v>
      </c>
      <c r="CP52">
        <v>0</v>
      </c>
      <c r="CQ52">
        <v>2.24878</v>
      </c>
      <c r="CR52">
        <v>3.4</v>
      </c>
      <c r="CS52">
        <v>2.0223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65.957882999999981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370.09437500000001</v>
      </c>
      <c r="M53">
        <v>65.66</v>
      </c>
      <c r="N53">
        <v>120.65625</v>
      </c>
      <c r="O53">
        <v>126.47812500000001</v>
      </c>
      <c r="P53">
        <v>139.31129999999999</v>
      </c>
      <c r="Q53">
        <v>0</v>
      </c>
      <c r="R53">
        <v>23.909209000000001</v>
      </c>
      <c r="S53">
        <v>21.678100000000001</v>
      </c>
      <c r="T53">
        <v>0</v>
      </c>
      <c r="U53">
        <v>348.97500000000002</v>
      </c>
      <c r="V53">
        <v>20.747557</v>
      </c>
      <c r="W53">
        <v>46.169310000000003</v>
      </c>
      <c r="X53">
        <v>145.26089999999999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18.643799999999999</v>
      </c>
      <c r="AE53">
        <v>15.756</v>
      </c>
      <c r="AF53">
        <v>9.0630000000000006</v>
      </c>
      <c r="AG53">
        <v>41.504399999999997</v>
      </c>
      <c r="AH53">
        <v>23.884899999999998</v>
      </c>
      <c r="AI53">
        <v>0</v>
      </c>
      <c r="AJ53">
        <v>0</v>
      </c>
      <c r="AK53">
        <v>52.739400000000003</v>
      </c>
      <c r="AL53">
        <v>23.24</v>
      </c>
      <c r="AM53">
        <v>0</v>
      </c>
      <c r="AN53">
        <v>0.73834</v>
      </c>
      <c r="AO53">
        <v>18.815999999999999</v>
      </c>
      <c r="AP53">
        <v>11.529</v>
      </c>
      <c r="AQ53">
        <v>0</v>
      </c>
      <c r="AR53">
        <v>3.3119999999999998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65.887882999999988</v>
      </c>
      <c r="BA53">
        <f t="shared" si="1"/>
        <v>1957.9308350000001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0.32721699999999998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2.16</v>
      </c>
      <c r="BQ53">
        <v>0</v>
      </c>
      <c r="BR53">
        <v>0</v>
      </c>
      <c r="BS53">
        <v>1.54</v>
      </c>
      <c r="BT53">
        <v>0</v>
      </c>
      <c r="BU53">
        <v>2.8932340000000001</v>
      </c>
      <c r="BV53">
        <v>1.3481259999999999</v>
      </c>
      <c r="BW53">
        <v>0</v>
      </c>
      <c r="BX53">
        <v>4.2765000000000004</v>
      </c>
      <c r="BY53">
        <v>0.26</v>
      </c>
      <c r="BZ53">
        <v>2.6784379999999999</v>
      </c>
      <c r="CA53">
        <v>3.5355379999999998</v>
      </c>
      <c r="CB53">
        <v>1.24</v>
      </c>
      <c r="CC53">
        <v>0.47</v>
      </c>
      <c r="CD53">
        <v>1.49</v>
      </c>
      <c r="CE53">
        <v>0.79</v>
      </c>
      <c r="CF53">
        <v>0.09</v>
      </c>
      <c r="CG53">
        <v>3.65</v>
      </c>
      <c r="CH53">
        <v>0.12920000000000001</v>
      </c>
      <c r="CI53">
        <v>7.75</v>
      </c>
      <c r="CJ53">
        <v>1.86</v>
      </c>
      <c r="CK53">
        <v>1.73</v>
      </c>
      <c r="CL53">
        <v>5.3385749999999996</v>
      </c>
      <c r="CM53">
        <v>1.849688</v>
      </c>
      <c r="CN53">
        <v>0</v>
      </c>
      <c r="CO53">
        <v>2.91</v>
      </c>
      <c r="CP53">
        <v>0</v>
      </c>
      <c r="CQ53">
        <v>2.24878</v>
      </c>
      <c r="CR53">
        <v>3.4</v>
      </c>
      <c r="CS53">
        <v>2.0223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65.887882999999988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320.09437500000001</v>
      </c>
      <c r="M54">
        <v>69.768000000000001</v>
      </c>
      <c r="N54">
        <v>120.65625</v>
      </c>
      <c r="O54">
        <v>126.47812500000001</v>
      </c>
      <c r="P54">
        <v>139.31129999999999</v>
      </c>
      <c r="Q54">
        <v>0</v>
      </c>
      <c r="R54">
        <v>23.909209000000001</v>
      </c>
      <c r="S54">
        <v>21.678100000000001</v>
      </c>
      <c r="T54">
        <v>0</v>
      </c>
      <c r="U54">
        <v>348.97500000000002</v>
      </c>
      <c r="V54">
        <v>20.747557</v>
      </c>
      <c r="W54">
        <v>46.169310000000003</v>
      </c>
      <c r="X54">
        <v>145.26089999999999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18.643799999999999</v>
      </c>
      <c r="AE54">
        <v>15.756</v>
      </c>
      <c r="AF54">
        <v>9.0630000000000006</v>
      </c>
      <c r="AG54">
        <v>41.504399999999997</v>
      </c>
      <c r="AH54">
        <v>23.884899999999998</v>
      </c>
      <c r="AI54">
        <v>0</v>
      </c>
      <c r="AJ54">
        <v>0</v>
      </c>
      <c r="AK54">
        <v>52.739400000000003</v>
      </c>
      <c r="AL54">
        <v>23.24</v>
      </c>
      <c r="AM54">
        <v>0</v>
      </c>
      <c r="AN54">
        <v>0.73834</v>
      </c>
      <c r="AO54">
        <v>18.815999999999999</v>
      </c>
      <c r="AP54">
        <v>11.529</v>
      </c>
      <c r="AQ54">
        <v>0</v>
      </c>
      <c r="AR54">
        <v>3.3119999999999998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65.817882999999981</v>
      </c>
      <c r="BA54">
        <f t="shared" si="1"/>
        <v>1911.9688349999999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0.32721699999999998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2.16</v>
      </c>
      <c r="BQ54">
        <v>0</v>
      </c>
      <c r="BR54">
        <v>0</v>
      </c>
      <c r="BS54">
        <v>1.54</v>
      </c>
      <c r="BT54">
        <v>0</v>
      </c>
      <c r="BU54">
        <v>2.8932340000000001</v>
      </c>
      <c r="BV54">
        <v>1.3481259999999999</v>
      </c>
      <c r="BW54">
        <v>0</v>
      </c>
      <c r="BX54">
        <v>4.2765000000000004</v>
      </c>
      <c r="BY54">
        <v>0.26</v>
      </c>
      <c r="BZ54">
        <v>2.6784379999999999</v>
      </c>
      <c r="CA54">
        <v>3.5355379999999998</v>
      </c>
      <c r="CB54">
        <v>1.24</v>
      </c>
      <c r="CC54">
        <v>0.45</v>
      </c>
      <c r="CD54">
        <v>1.44</v>
      </c>
      <c r="CE54">
        <v>0.79</v>
      </c>
      <c r="CF54">
        <v>0.09</v>
      </c>
      <c r="CG54">
        <v>3.65</v>
      </c>
      <c r="CH54">
        <v>0.12920000000000001</v>
      </c>
      <c r="CI54">
        <v>7.75</v>
      </c>
      <c r="CJ54">
        <v>1.86</v>
      </c>
      <c r="CK54">
        <v>1.73</v>
      </c>
      <c r="CL54">
        <v>5.3385749999999996</v>
      </c>
      <c r="CM54">
        <v>1.849688</v>
      </c>
      <c r="CN54">
        <v>0</v>
      </c>
      <c r="CO54">
        <v>2.91</v>
      </c>
      <c r="CP54">
        <v>0</v>
      </c>
      <c r="CQ54">
        <v>2.24878</v>
      </c>
      <c r="CR54">
        <v>3.4</v>
      </c>
      <c r="CS54">
        <v>2.0223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65.817882999999981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260.09437500000001</v>
      </c>
      <c r="M55">
        <v>71.819999999999993</v>
      </c>
      <c r="N55">
        <v>120.65625</v>
      </c>
      <c r="O55">
        <v>126.47812500000001</v>
      </c>
      <c r="P55">
        <v>139.31129999999999</v>
      </c>
      <c r="Q55">
        <v>0</v>
      </c>
      <c r="R55">
        <v>23.909209000000001</v>
      </c>
      <c r="S55">
        <v>14.200583</v>
      </c>
      <c r="T55">
        <v>0</v>
      </c>
      <c r="U55">
        <v>348.97500000000002</v>
      </c>
      <c r="V55">
        <v>14.383900000000001</v>
      </c>
      <c r="W55">
        <v>46.169310000000003</v>
      </c>
      <c r="X55">
        <v>145.26089999999999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18.643799999999999</v>
      </c>
      <c r="AE55">
        <v>15.756</v>
      </c>
      <c r="AF55">
        <v>9.0630000000000006</v>
      </c>
      <c r="AG55">
        <v>41.504399999999997</v>
      </c>
      <c r="AH55">
        <v>23.884899999999998</v>
      </c>
      <c r="AI55">
        <v>0</v>
      </c>
      <c r="AJ55">
        <v>0</v>
      </c>
      <c r="AK55">
        <v>52.739400000000003</v>
      </c>
      <c r="AL55">
        <v>23.24</v>
      </c>
      <c r="AM55">
        <v>0</v>
      </c>
      <c r="AN55">
        <v>0.73834</v>
      </c>
      <c r="AO55">
        <v>18.815999999999999</v>
      </c>
      <c r="AP55">
        <v>12.297599999999999</v>
      </c>
      <c r="AQ55">
        <v>0</v>
      </c>
      <c r="AR55">
        <v>3.3119999999999998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65.817882999999981</v>
      </c>
      <c r="BA55">
        <f t="shared" si="1"/>
        <v>1840.9482610000002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0.32721699999999998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2.16</v>
      </c>
      <c r="BQ55">
        <v>0</v>
      </c>
      <c r="BR55">
        <v>0</v>
      </c>
      <c r="BS55">
        <v>1.54</v>
      </c>
      <c r="BT55">
        <v>0</v>
      </c>
      <c r="BU55">
        <v>2.8932340000000001</v>
      </c>
      <c r="BV55">
        <v>1.3481259999999999</v>
      </c>
      <c r="BW55">
        <v>0</v>
      </c>
      <c r="BX55">
        <v>4.2765000000000004</v>
      </c>
      <c r="BY55">
        <v>0.26</v>
      </c>
      <c r="BZ55">
        <v>2.6784379999999999</v>
      </c>
      <c r="CA55">
        <v>3.5355379999999998</v>
      </c>
      <c r="CB55">
        <v>1.24</v>
      </c>
      <c r="CC55">
        <v>0.45</v>
      </c>
      <c r="CD55">
        <v>1.44</v>
      </c>
      <c r="CE55">
        <v>0.79</v>
      </c>
      <c r="CF55">
        <v>0.09</v>
      </c>
      <c r="CG55">
        <v>3.65</v>
      </c>
      <c r="CH55">
        <v>0.12920000000000001</v>
      </c>
      <c r="CI55">
        <v>7.75</v>
      </c>
      <c r="CJ55">
        <v>1.86</v>
      </c>
      <c r="CK55">
        <v>1.73</v>
      </c>
      <c r="CL55">
        <v>5.3385749999999996</v>
      </c>
      <c r="CM55">
        <v>1.849688</v>
      </c>
      <c r="CN55">
        <v>0</v>
      </c>
      <c r="CO55">
        <v>2.91</v>
      </c>
      <c r="CP55">
        <v>0</v>
      </c>
      <c r="CQ55">
        <v>2.24878</v>
      </c>
      <c r="CR55">
        <v>3.4</v>
      </c>
      <c r="CS55">
        <v>2.0223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65.817882999999981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260.09437500000001</v>
      </c>
      <c r="M56">
        <v>71.819999999999993</v>
      </c>
      <c r="N56">
        <v>120.65625</v>
      </c>
      <c r="O56">
        <v>126.47812500000001</v>
      </c>
      <c r="P56">
        <v>139.31129999999999</v>
      </c>
      <c r="Q56">
        <v>0</v>
      </c>
      <c r="R56">
        <v>23.909209000000001</v>
      </c>
      <c r="S56">
        <v>14.200583</v>
      </c>
      <c r="T56">
        <v>0</v>
      </c>
      <c r="U56">
        <v>348.97500000000002</v>
      </c>
      <c r="V56">
        <v>14.383900000000001</v>
      </c>
      <c r="W56">
        <v>46.169310000000003</v>
      </c>
      <c r="X56">
        <v>145.26089999999999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18.643799999999999</v>
      </c>
      <c r="AE56">
        <v>15.756</v>
      </c>
      <c r="AF56">
        <v>9.0630000000000006</v>
      </c>
      <c r="AG56">
        <v>41.504399999999997</v>
      </c>
      <c r="AH56">
        <v>23.884899999999998</v>
      </c>
      <c r="AI56">
        <v>0</v>
      </c>
      <c r="AJ56">
        <v>0</v>
      </c>
      <c r="AK56">
        <v>52.739400000000003</v>
      </c>
      <c r="AL56">
        <v>23.24</v>
      </c>
      <c r="AM56">
        <v>0</v>
      </c>
      <c r="AN56">
        <v>0.73834</v>
      </c>
      <c r="AO56">
        <v>18.815999999999999</v>
      </c>
      <c r="AP56">
        <v>11.529</v>
      </c>
      <c r="AQ56">
        <v>0</v>
      </c>
      <c r="AR56">
        <v>3.3119999999999998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65.817882999999981</v>
      </c>
      <c r="BA56">
        <f t="shared" si="1"/>
        <v>1840.1796610000001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0.32721699999999998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2.16</v>
      </c>
      <c r="BQ56">
        <v>0</v>
      </c>
      <c r="BR56">
        <v>0</v>
      </c>
      <c r="BS56">
        <v>1.54</v>
      </c>
      <c r="BT56">
        <v>0</v>
      </c>
      <c r="BU56">
        <v>2.8932340000000001</v>
      </c>
      <c r="BV56">
        <v>1.3481259999999999</v>
      </c>
      <c r="BW56">
        <v>0</v>
      </c>
      <c r="BX56">
        <v>4.2765000000000004</v>
      </c>
      <c r="BY56">
        <v>0.26</v>
      </c>
      <c r="BZ56">
        <v>2.6784379999999999</v>
      </c>
      <c r="CA56">
        <v>3.5355379999999998</v>
      </c>
      <c r="CB56">
        <v>1.24</v>
      </c>
      <c r="CC56">
        <v>0.45</v>
      </c>
      <c r="CD56">
        <v>1.44</v>
      </c>
      <c r="CE56">
        <v>0.79</v>
      </c>
      <c r="CF56">
        <v>0.09</v>
      </c>
      <c r="CG56">
        <v>3.65</v>
      </c>
      <c r="CH56">
        <v>0.12920000000000001</v>
      </c>
      <c r="CI56">
        <v>7.75</v>
      </c>
      <c r="CJ56">
        <v>1.86</v>
      </c>
      <c r="CK56">
        <v>1.73</v>
      </c>
      <c r="CL56">
        <v>5.3385749999999996</v>
      </c>
      <c r="CM56">
        <v>1.849688</v>
      </c>
      <c r="CN56">
        <v>0</v>
      </c>
      <c r="CO56">
        <v>2.91</v>
      </c>
      <c r="CP56">
        <v>0</v>
      </c>
      <c r="CQ56">
        <v>2.24878</v>
      </c>
      <c r="CR56">
        <v>3.4</v>
      </c>
      <c r="CS56">
        <v>2.0223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65.817882999999981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260.09437500000001</v>
      </c>
      <c r="M57">
        <v>76.95</v>
      </c>
      <c r="N57">
        <v>120.65625</v>
      </c>
      <c r="O57">
        <v>126.47812500000001</v>
      </c>
      <c r="P57">
        <v>139.31129999999999</v>
      </c>
      <c r="Q57">
        <v>0</v>
      </c>
      <c r="R57">
        <v>23.909209000000001</v>
      </c>
      <c r="S57">
        <v>14.200583</v>
      </c>
      <c r="T57">
        <v>0</v>
      </c>
      <c r="U57">
        <v>345.375</v>
      </c>
      <c r="V57">
        <v>14.383900000000001</v>
      </c>
      <c r="W57">
        <v>46.169310000000003</v>
      </c>
      <c r="X57">
        <v>145.26089999999999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18.643799999999999</v>
      </c>
      <c r="AE57">
        <v>15.756</v>
      </c>
      <c r="AF57">
        <v>9.0630000000000006</v>
      </c>
      <c r="AG57">
        <v>41.504399999999997</v>
      </c>
      <c r="AH57">
        <v>23.884899999999998</v>
      </c>
      <c r="AI57">
        <v>0</v>
      </c>
      <c r="AJ57">
        <v>0</v>
      </c>
      <c r="AK57">
        <v>52.739400000000003</v>
      </c>
      <c r="AL57">
        <v>23.24</v>
      </c>
      <c r="AM57">
        <v>0</v>
      </c>
      <c r="AN57">
        <v>0.73834</v>
      </c>
      <c r="AO57">
        <v>18.815999999999999</v>
      </c>
      <c r="AP57">
        <v>11.529</v>
      </c>
      <c r="AQ57">
        <v>0</v>
      </c>
      <c r="AR57">
        <v>52.991999999999997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65.80788299999999</v>
      </c>
      <c r="BA57">
        <f t="shared" si="1"/>
        <v>1897.9334610000001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0.32721699999999998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2.16</v>
      </c>
      <c r="BQ57">
        <v>0</v>
      </c>
      <c r="BR57">
        <v>0</v>
      </c>
      <c r="BS57">
        <v>1.54</v>
      </c>
      <c r="BT57">
        <v>0</v>
      </c>
      <c r="BU57">
        <v>2.8932340000000001</v>
      </c>
      <c r="BV57">
        <v>1.3481259999999999</v>
      </c>
      <c r="BW57">
        <v>0</v>
      </c>
      <c r="BX57">
        <v>4.2765000000000004</v>
      </c>
      <c r="BY57">
        <v>0.26</v>
      </c>
      <c r="BZ57">
        <v>2.6784379999999999</v>
      </c>
      <c r="CA57">
        <v>3.5355379999999998</v>
      </c>
      <c r="CB57">
        <v>1.24</v>
      </c>
      <c r="CC57">
        <v>0.45</v>
      </c>
      <c r="CD57">
        <v>1.44</v>
      </c>
      <c r="CE57">
        <v>0.79</v>
      </c>
      <c r="CF57">
        <v>0.08</v>
      </c>
      <c r="CG57">
        <v>3.65</v>
      </c>
      <c r="CH57">
        <v>0.12920000000000001</v>
      </c>
      <c r="CI57">
        <v>7.75</v>
      </c>
      <c r="CJ57">
        <v>1.86</v>
      </c>
      <c r="CK57">
        <v>1.73</v>
      </c>
      <c r="CL57">
        <v>5.3385749999999996</v>
      </c>
      <c r="CM57">
        <v>1.849688</v>
      </c>
      <c r="CN57">
        <v>0</v>
      </c>
      <c r="CO57">
        <v>2.91</v>
      </c>
      <c r="CP57">
        <v>0</v>
      </c>
      <c r="CQ57">
        <v>2.24878</v>
      </c>
      <c r="CR57">
        <v>3.4</v>
      </c>
      <c r="CS57">
        <v>2.0223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65.80788299999999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260.09437500000001</v>
      </c>
      <c r="M58">
        <v>76.95</v>
      </c>
      <c r="N58">
        <v>120.65625</v>
      </c>
      <c r="O58">
        <v>126.47812500000001</v>
      </c>
      <c r="P58">
        <v>139.31129999999999</v>
      </c>
      <c r="Q58">
        <v>0</v>
      </c>
      <c r="R58">
        <v>23.909209000000001</v>
      </c>
      <c r="S58">
        <v>21.678100000000001</v>
      </c>
      <c r="T58">
        <v>0</v>
      </c>
      <c r="U58">
        <v>345.375</v>
      </c>
      <c r="V58">
        <v>20.747557</v>
      </c>
      <c r="W58">
        <v>46.169310000000003</v>
      </c>
      <c r="X58">
        <v>145.26089999999999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18.643799999999999</v>
      </c>
      <c r="AE58">
        <v>15.756</v>
      </c>
      <c r="AF58">
        <v>9.0630000000000006</v>
      </c>
      <c r="AG58">
        <v>41.504399999999997</v>
      </c>
      <c r="AH58">
        <v>47.769799999999996</v>
      </c>
      <c r="AI58">
        <v>0</v>
      </c>
      <c r="AJ58">
        <v>0</v>
      </c>
      <c r="AK58">
        <v>52.739400000000003</v>
      </c>
      <c r="AL58">
        <v>23.24</v>
      </c>
      <c r="AM58">
        <v>0</v>
      </c>
      <c r="AN58">
        <v>0.73834</v>
      </c>
      <c r="AO58">
        <v>18.815999999999999</v>
      </c>
      <c r="AP58">
        <v>11.529</v>
      </c>
      <c r="AQ58">
        <v>0</v>
      </c>
      <c r="AR58">
        <v>3.3119999999999998</v>
      </c>
      <c r="AS58">
        <v>26.904</v>
      </c>
      <c r="AT58">
        <v>14.361153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65.937082999999987</v>
      </c>
      <c r="BA58">
        <f t="shared" si="1"/>
        <v>1901.6154880000001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0.32721699999999998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2.16</v>
      </c>
      <c r="BQ58">
        <v>0</v>
      </c>
      <c r="BR58">
        <v>0</v>
      </c>
      <c r="BS58">
        <v>1.54</v>
      </c>
      <c r="BT58">
        <v>0</v>
      </c>
      <c r="BU58">
        <v>2.8932340000000001</v>
      </c>
      <c r="BV58">
        <v>1.3481259999999999</v>
      </c>
      <c r="BW58">
        <v>0</v>
      </c>
      <c r="BX58">
        <v>4.2765000000000004</v>
      </c>
      <c r="BY58">
        <v>0.26</v>
      </c>
      <c r="BZ58">
        <v>2.6784379999999999</v>
      </c>
      <c r="CA58">
        <v>3.5355379999999998</v>
      </c>
      <c r="CB58">
        <v>1.24</v>
      </c>
      <c r="CC58">
        <v>0.45</v>
      </c>
      <c r="CD58">
        <v>1.44</v>
      </c>
      <c r="CE58">
        <v>0.79</v>
      </c>
      <c r="CF58">
        <v>0.08</v>
      </c>
      <c r="CG58">
        <v>3.65</v>
      </c>
      <c r="CH58">
        <v>0.25840000000000002</v>
      </c>
      <c r="CI58">
        <v>7.75</v>
      </c>
      <c r="CJ58">
        <v>1.86</v>
      </c>
      <c r="CK58">
        <v>1.73</v>
      </c>
      <c r="CL58">
        <v>5.3385749999999996</v>
      </c>
      <c r="CM58">
        <v>1.849688</v>
      </c>
      <c r="CN58">
        <v>0</v>
      </c>
      <c r="CO58">
        <v>2.91</v>
      </c>
      <c r="CP58">
        <v>0</v>
      </c>
      <c r="CQ58">
        <v>2.24878</v>
      </c>
      <c r="CR58">
        <v>3.4</v>
      </c>
      <c r="CS58">
        <v>2.0223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65.937082999999987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300.09437500000001</v>
      </c>
      <c r="M59">
        <v>71.819999999999993</v>
      </c>
      <c r="N59">
        <v>120.65625</v>
      </c>
      <c r="O59">
        <v>126.47812500000001</v>
      </c>
      <c r="P59">
        <v>139.31129999999999</v>
      </c>
      <c r="Q59">
        <v>0</v>
      </c>
      <c r="R59">
        <v>23.909209000000001</v>
      </c>
      <c r="S59">
        <v>21.678100000000001</v>
      </c>
      <c r="T59">
        <v>0</v>
      </c>
      <c r="U59">
        <v>345.375</v>
      </c>
      <c r="V59">
        <v>20.747557</v>
      </c>
      <c r="W59">
        <v>46.169310000000003</v>
      </c>
      <c r="X59">
        <v>145.26089999999999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18.643799999999999</v>
      </c>
      <c r="AE59">
        <v>15.756</v>
      </c>
      <c r="AF59">
        <v>9.0630000000000006</v>
      </c>
      <c r="AG59">
        <v>41.504399999999997</v>
      </c>
      <c r="AH59">
        <v>43.515000000000001</v>
      </c>
      <c r="AI59">
        <v>0</v>
      </c>
      <c r="AJ59">
        <v>0</v>
      </c>
      <c r="AK59">
        <v>52.739400000000003</v>
      </c>
      <c r="AL59">
        <v>23.24</v>
      </c>
      <c r="AM59">
        <v>0</v>
      </c>
      <c r="AN59">
        <v>0.73834</v>
      </c>
      <c r="AO59">
        <v>18.815999999999999</v>
      </c>
      <c r="AP59">
        <v>11.529</v>
      </c>
      <c r="AQ59">
        <v>0</v>
      </c>
      <c r="AR59">
        <v>3.3119999999999998</v>
      </c>
      <c r="AS59">
        <v>26.904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65.894282999999987</v>
      </c>
      <c r="BA59">
        <f t="shared" si="1"/>
        <v>1932.823535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0.32721699999999998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2.16</v>
      </c>
      <c r="BQ59">
        <v>0</v>
      </c>
      <c r="BR59">
        <v>0</v>
      </c>
      <c r="BS59">
        <v>1.54</v>
      </c>
      <c r="BT59">
        <v>0</v>
      </c>
      <c r="BU59">
        <v>2.8932340000000001</v>
      </c>
      <c r="BV59">
        <v>1.3481259999999999</v>
      </c>
      <c r="BW59">
        <v>0</v>
      </c>
      <c r="BX59">
        <v>4.2765000000000004</v>
      </c>
      <c r="BY59">
        <v>0.26</v>
      </c>
      <c r="BZ59">
        <v>2.6784379999999999</v>
      </c>
      <c r="CA59">
        <v>3.5355379999999998</v>
      </c>
      <c r="CB59">
        <v>1.27</v>
      </c>
      <c r="CC59">
        <v>0.45</v>
      </c>
      <c r="CD59">
        <v>1.44</v>
      </c>
      <c r="CE59">
        <v>0.74</v>
      </c>
      <c r="CF59">
        <v>0.08</v>
      </c>
      <c r="CG59">
        <v>3.65</v>
      </c>
      <c r="CH59">
        <v>0.2356</v>
      </c>
      <c r="CI59">
        <v>7.75</v>
      </c>
      <c r="CJ59">
        <v>1.86</v>
      </c>
      <c r="CK59">
        <v>1.73</v>
      </c>
      <c r="CL59">
        <v>5.3385749999999996</v>
      </c>
      <c r="CM59">
        <v>1.849688</v>
      </c>
      <c r="CN59">
        <v>0</v>
      </c>
      <c r="CO59">
        <v>2.91</v>
      </c>
      <c r="CP59">
        <v>0</v>
      </c>
      <c r="CQ59">
        <v>2.24878</v>
      </c>
      <c r="CR59">
        <v>3.4</v>
      </c>
      <c r="CS59">
        <v>2.0223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65.894282999999987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330.09437500000001</v>
      </c>
      <c r="M60">
        <v>71.819999999999993</v>
      </c>
      <c r="N60">
        <v>120.65625</v>
      </c>
      <c r="O60">
        <v>126.47812500000001</v>
      </c>
      <c r="P60">
        <v>139.31129999999999</v>
      </c>
      <c r="Q60">
        <v>0</v>
      </c>
      <c r="R60">
        <v>23.909209000000001</v>
      </c>
      <c r="S60">
        <v>21.678100000000001</v>
      </c>
      <c r="T60">
        <v>0</v>
      </c>
      <c r="U60">
        <v>345.375</v>
      </c>
      <c r="V60">
        <v>20.747557</v>
      </c>
      <c r="W60">
        <v>46.169310000000003</v>
      </c>
      <c r="X60">
        <v>145.26089999999999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18.643799999999999</v>
      </c>
      <c r="AE60">
        <v>15.756</v>
      </c>
      <c r="AF60">
        <v>9.0630000000000006</v>
      </c>
      <c r="AG60">
        <v>41.504399999999997</v>
      </c>
      <c r="AH60">
        <v>43.515000000000001</v>
      </c>
      <c r="AI60">
        <v>0</v>
      </c>
      <c r="AJ60">
        <v>0</v>
      </c>
      <c r="AK60">
        <v>52.739400000000003</v>
      </c>
      <c r="AL60">
        <v>34.86</v>
      </c>
      <c r="AM60">
        <v>0</v>
      </c>
      <c r="AN60">
        <v>0.73834</v>
      </c>
      <c r="AO60">
        <v>18.815999999999999</v>
      </c>
      <c r="AP60">
        <v>11.529</v>
      </c>
      <c r="AQ60">
        <v>0</v>
      </c>
      <c r="AR60">
        <v>3.3119999999999998</v>
      </c>
      <c r="AS60">
        <v>26.904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65.834282999999985</v>
      </c>
      <c r="BA60">
        <f t="shared" si="1"/>
        <v>1974.3835349999997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0.32721699999999998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2.16</v>
      </c>
      <c r="BQ60">
        <v>0</v>
      </c>
      <c r="BR60">
        <v>0</v>
      </c>
      <c r="BS60">
        <v>1.54</v>
      </c>
      <c r="BT60">
        <v>0</v>
      </c>
      <c r="BU60">
        <v>2.8932340000000001</v>
      </c>
      <c r="BV60">
        <v>1.3481259999999999</v>
      </c>
      <c r="BW60">
        <v>0</v>
      </c>
      <c r="BX60">
        <v>4.2765000000000004</v>
      </c>
      <c r="BY60">
        <v>0.26</v>
      </c>
      <c r="BZ60">
        <v>2.6784379999999999</v>
      </c>
      <c r="CA60">
        <v>3.5355379999999998</v>
      </c>
      <c r="CB60">
        <v>1.27</v>
      </c>
      <c r="CC60">
        <v>0.45</v>
      </c>
      <c r="CD60">
        <v>1.44</v>
      </c>
      <c r="CE60">
        <v>0.68</v>
      </c>
      <c r="CF60">
        <v>0.08</v>
      </c>
      <c r="CG60">
        <v>3.65</v>
      </c>
      <c r="CH60">
        <v>0.2356</v>
      </c>
      <c r="CI60">
        <v>7.75</v>
      </c>
      <c r="CJ60">
        <v>1.86</v>
      </c>
      <c r="CK60">
        <v>1.73</v>
      </c>
      <c r="CL60">
        <v>5.3385749999999996</v>
      </c>
      <c r="CM60">
        <v>1.849688</v>
      </c>
      <c r="CN60">
        <v>0</v>
      </c>
      <c r="CO60">
        <v>2.91</v>
      </c>
      <c r="CP60">
        <v>0</v>
      </c>
      <c r="CQ60">
        <v>2.24878</v>
      </c>
      <c r="CR60">
        <v>3.4</v>
      </c>
      <c r="CS60">
        <v>2.0223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65.834282999999985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330.08943499999998</v>
      </c>
      <c r="M61">
        <v>71.819999999999993</v>
      </c>
      <c r="N61">
        <v>120.65625</v>
      </c>
      <c r="O61">
        <v>126.47812500000001</v>
      </c>
      <c r="P61">
        <v>139.31129999999999</v>
      </c>
      <c r="Q61">
        <v>0</v>
      </c>
      <c r="R61">
        <v>23.909209000000001</v>
      </c>
      <c r="S61">
        <v>21.678100000000001</v>
      </c>
      <c r="T61">
        <v>0</v>
      </c>
      <c r="U61">
        <v>345.375</v>
      </c>
      <c r="V61">
        <v>20.747557</v>
      </c>
      <c r="W61">
        <v>46.169310000000003</v>
      </c>
      <c r="X61">
        <v>145.26089999999999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18.643799999999999</v>
      </c>
      <c r="AE61">
        <v>15.756</v>
      </c>
      <c r="AF61">
        <v>9.0630000000000006</v>
      </c>
      <c r="AG61">
        <v>41.504399999999997</v>
      </c>
      <c r="AH61">
        <v>43.515000000000001</v>
      </c>
      <c r="AI61">
        <v>0</v>
      </c>
      <c r="AJ61">
        <v>0</v>
      </c>
      <c r="AK61">
        <v>52.739400000000003</v>
      </c>
      <c r="AL61">
        <v>69.72</v>
      </c>
      <c r="AM61">
        <v>0</v>
      </c>
      <c r="AN61">
        <v>0.73834</v>
      </c>
      <c r="AO61">
        <v>18.815999999999999</v>
      </c>
      <c r="AP61">
        <v>11.529</v>
      </c>
      <c r="AQ61">
        <v>15.6</v>
      </c>
      <c r="AR61">
        <v>3.3119999999999998</v>
      </c>
      <c r="AS61">
        <v>26.904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65.944282999999984</v>
      </c>
      <c r="BA61">
        <f t="shared" si="1"/>
        <v>2024.9485949999998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0.32721699999999998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2.16</v>
      </c>
      <c r="BQ61">
        <v>0</v>
      </c>
      <c r="BR61">
        <v>0</v>
      </c>
      <c r="BS61">
        <v>1.54</v>
      </c>
      <c r="BT61">
        <v>0</v>
      </c>
      <c r="BU61">
        <v>2.8932340000000001</v>
      </c>
      <c r="BV61">
        <v>1.3481259999999999</v>
      </c>
      <c r="BW61">
        <v>0</v>
      </c>
      <c r="BX61">
        <v>4.2765000000000004</v>
      </c>
      <c r="BY61">
        <v>0.26</v>
      </c>
      <c r="BZ61">
        <v>2.6784379999999999</v>
      </c>
      <c r="CA61">
        <v>3.5355379999999998</v>
      </c>
      <c r="CB61">
        <v>1.27</v>
      </c>
      <c r="CC61">
        <v>0.45</v>
      </c>
      <c r="CD61">
        <v>1.44</v>
      </c>
      <c r="CE61">
        <v>0.79</v>
      </c>
      <c r="CF61">
        <v>0.08</v>
      </c>
      <c r="CG61">
        <v>3.65</v>
      </c>
      <c r="CH61">
        <v>0.2356</v>
      </c>
      <c r="CI61">
        <v>7.75</v>
      </c>
      <c r="CJ61">
        <v>1.86</v>
      </c>
      <c r="CK61">
        <v>1.73</v>
      </c>
      <c r="CL61">
        <v>5.3385749999999996</v>
      </c>
      <c r="CM61">
        <v>1.849688</v>
      </c>
      <c r="CN61">
        <v>0</v>
      </c>
      <c r="CO61">
        <v>2.91</v>
      </c>
      <c r="CP61">
        <v>0</v>
      </c>
      <c r="CQ61">
        <v>2.24878</v>
      </c>
      <c r="CR61">
        <v>3.4</v>
      </c>
      <c r="CS61">
        <v>2.0223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65.944282999999984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330.09443499999998</v>
      </c>
      <c r="M62">
        <v>71.819999999999993</v>
      </c>
      <c r="N62">
        <v>120.65625</v>
      </c>
      <c r="O62">
        <v>126.47812500000001</v>
      </c>
      <c r="P62">
        <v>139.31129999999999</v>
      </c>
      <c r="Q62">
        <v>0</v>
      </c>
      <c r="R62">
        <v>23.909209000000001</v>
      </c>
      <c r="S62">
        <v>21.678100000000001</v>
      </c>
      <c r="T62">
        <v>0</v>
      </c>
      <c r="U62">
        <v>345.375</v>
      </c>
      <c r="V62">
        <v>20.747557</v>
      </c>
      <c r="W62">
        <v>46.169310000000003</v>
      </c>
      <c r="X62">
        <v>145.26089999999999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18.643799999999999</v>
      </c>
      <c r="AE62">
        <v>15.756</v>
      </c>
      <c r="AF62">
        <v>9.0630000000000006</v>
      </c>
      <c r="AG62">
        <v>41.504399999999997</v>
      </c>
      <c r="AH62">
        <v>43.515000000000001</v>
      </c>
      <c r="AI62">
        <v>0</v>
      </c>
      <c r="AJ62">
        <v>0</v>
      </c>
      <c r="AK62">
        <v>52.739400000000003</v>
      </c>
      <c r="AL62">
        <v>69.72</v>
      </c>
      <c r="AM62">
        <v>0</v>
      </c>
      <c r="AN62">
        <v>0.73834</v>
      </c>
      <c r="AO62">
        <v>18.815999999999999</v>
      </c>
      <c r="AP62">
        <v>11.529</v>
      </c>
      <c r="AQ62">
        <v>15.6</v>
      </c>
      <c r="AR62">
        <v>3.3119999999999998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65.904282999999992</v>
      </c>
      <c r="BA62">
        <f t="shared" si="1"/>
        <v>2008.771195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0.32721699999999998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2.16</v>
      </c>
      <c r="BQ62">
        <v>0</v>
      </c>
      <c r="BR62">
        <v>0</v>
      </c>
      <c r="BS62">
        <v>1.54</v>
      </c>
      <c r="BT62">
        <v>0</v>
      </c>
      <c r="BU62">
        <v>2.8932340000000001</v>
      </c>
      <c r="BV62">
        <v>1.3481259999999999</v>
      </c>
      <c r="BW62">
        <v>0</v>
      </c>
      <c r="BX62">
        <v>4.2765000000000004</v>
      </c>
      <c r="BY62">
        <v>0.26</v>
      </c>
      <c r="BZ62">
        <v>2.6784379999999999</v>
      </c>
      <c r="CA62">
        <v>3.5355379999999998</v>
      </c>
      <c r="CB62">
        <v>1.27</v>
      </c>
      <c r="CC62">
        <v>0.44</v>
      </c>
      <c r="CD62">
        <v>1.41</v>
      </c>
      <c r="CE62">
        <v>0.79</v>
      </c>
      <c r="CF62">
        <v>0.08</v>
      </c>
      <c r="CG62">
        <v>3.65</v>
      </c>
      <c r="CH62">
        <v>0.2356</v>
      </c>
      <c r="CI62">
        <v>7.75</v>
      </c>
      <c r="CJ62">
        <v>1.86</v>
      </c>
      <c r="CK62">
        <v>1.73</v>
      </c>
      <c r="CL62">
        <v>5.3385749999999996</v>
      </c>
      <c r="CM62">
        <v>1.849688</v>
      </c>
      <c r="CN62">
        <v>0</v>
      </c>
      <c r="CO62">
        <v>2.91</v>
      </c>
      <c r="CP62">
        <v>0</v>
      </c>
      <c r="CQ62">
        <v>2.24878</v>
      </c>
      <c r="CR62">
        <v>3.4</v>
      </c>
      <c r="CS62">
        <v>2.0223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65.904282999999992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330.09943500000003</v>
      </c>
      <c r="M63">
        <v>71.819999999999993</v>
      </c>
      <c r="N63">
        <v>120.65625</v>
      </c>
      <c r="O63">
        <v>126.47812500000001</v>
      </c>
      <c r="P63">
        <v>139.31129999999999</v>
      </c>
      <c r="Q63">
        <v>0</v>
      </c>
      <c r="R63">
        <v>23.909209000000001</v>
      </c>
      <c r="S63">
        <v>21.678100000000001</v>
      </c>
      <c r="T63">
        <v>0</v>
      </c>
      <c r="U63">
        <v>339.75</v>
      </c>
      <c r="V63">
        <v>20.747557</v>
      </c>
      <c r="W63">
        <v>46.169310000000003</v>
      </c>
      <c r="X63">
        <v>145.26089999999999</v>
      </c>
      <c r="Y63">
        <v>0</v>
      </c>
      <c r="Z63">
        <v>6.5537999999999998</v>
      </c>
      <c r="AA63">
        <v>0</v>
      </c>
      <c r="AB63">
        <v>0</v>
      </c>
      <c r="AC63">
        <v>9.9058399999999995</v>
      </c>
      <c r="AD63">
        <v>18.643799999999999</v>
      </c>
      <c r="AE63">
        <v>15.756</v>
      </c>
      <c r="AF63">
        <v>9.0630000000000006</v>
      </c>
      <c r="AG63">
        <v>41.504399999999997</v>
      </c>
      <c r="AH63">
        <v>43.515000000000001</v>
      </c>
      <c r="AI63">
        <v>0</v>
      </c>
      <c r="AJ63">
        <v>0</v>
      </c>
      <c r="AK63">
        <v>52.739400000000003</v>
      </c>
      <c r="AL63">
        <v>69.72</v>
      </c>
      <c r="AM63">
        <v>0</v>
      </c>
      <c r="AN63">
        <v>0.73834</v>
      </c>
      <c r="AO63">
        <v>18.815999999999999</v>
      </c>
      <c r="AP63">
        <v>11.529</v>
      </c>
      <c r="AQ63">
        <v>15.6</v>
      </c>
      <c r="AR63">
        <v>3.3119999999999998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65.904282999999992</v>
      </c>
      <c r="BA63">
        <f t="shared" si="1"/>
        <v>2007.6762349999999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0.32721699999999998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2.16</v>
      </c>
      <c r="BQ63">
        <v>0</v>
      </c>
      <c r="BR63">
        <v>0</v>
      </c>
      <c r="BS63">
        <v>1.54</v>
      </c>
      <c r="BT63">
        <v>0</v>
      </c>
      <c r="BU63">
        <v>2.8932340000000001</v>
      </c>
      <c r="BV63">
        <v>1.3481259999999999</v>
      </c>
      <c r="BW63">
        <v>0</v>
      </c>
      <c r="BX63">
        <v>4.2765000000000004</v>
      </c>
      <c r="BY63">
        <v>0.26</v>
      </c>
      <c r="BZ63">
        <v>2.6784379999999999</v>
      </c>
      <c r="CA63">
        <v>3.5355379999999998</v>
      </c>
      <c r="CB63">
        <v>1.27</v>
      </c>
      <c r="CC63">
        <v>0.44</v>
      </c>
      <c r="CD63">
        <v>1.41</v>
      </c>
      <c r="CE63">
        <v>0.79</v>
      </c>
      <c r="CF63">
        <v>0.08</v>
      </c>
      <c r="CG63">
        <v>3.65</v>
      </c>
      <c r="CH63">
        <v>0.2356</v>
      </c>
      <c r="CI63">
        <v>7.75</v>
      </c>
      <c r="CJ63">
        <v>1.86</v>
      </c>
      <c r="CK63">
        <v>1.73</v>
      </c>
      <c r="CL63">
        <v>5.3385749999999996</v>
      </c>
      <c r="CM63">
        <v>1.849688</v>
      </c>
      <c r="CN63">
        <v>0</v>
      </c>
      <c r="CO63">
        <v>2.91</v>
      </c>
      <c r="CP63">
        <v>0</v>
      </c>
      <c r="CQ63">
        <v>2.24878</v>
      </c>
      <c r="CR63">
        <v>3.4</v>
      </c>
      <c r="CS63">
        <v>2.0223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65.904282999999992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360.09443499999998</v>
      </c>
      <c r="M64">
        <v>71.819999999999993</v>
      </c>
      <c r="N64">
        <v>120.65625</v>
      </c>
      <c r="O64">
        <v>126.47812500000001</v>
      </c>
      <c r="P64">
        <v>139.31129999999999</v>
      </c>
      <c r="Q64">
        <v>0</v>
      </c>
      <c r="R64">
        <v>23.909209000000001</v>
      </c>
      <c r="S64">
        <v>21.678100000000001</v>
      </c>
      <c r="T64">
        <v>0</v>
      </c>
      <c r="U64">
        <v>339.75</v>
      </c>
      <c r="V64">
        <v>20.747557</v>
      </c>
      <c r="W64">
        <v>46.169310000000003</v>
      </c>
      <c r="X64">
        <v>145.26089999999999</v>
      </c>
      <c r="Y64">
        <v>0</v>
      </c>
      <c r="Z64">
        <v>6.5537999999999998</v>
      </c>
      <c r="AA64">
        <v>0</v>
      </c>
      <c r="AB64">
        <v>0</v>
      </c>
      <c r="AC64">
        <v>9.9058399999999995</v>
      </c>
      <c r="AD64">
        <v>18.643799999999999</v>
      </c>
      <c r="AE64">
        <v>15.756</v>
      </c>
      <c r="AF64">
        <v>9.0630000000000006</v>
      </c>
      <c r="AG64">
        <v>41.504399999999997</v>
      </c>
      <c r="AH64">
        <v>47.769799999999996</v>
      </c>
      <c r="AI64">
        <v>0</v>
      </c>
      <c r="AJ64">
        <v>0</v>
      </c>
      <c r="AK64">
        <v>52.739400000000003</v>
      </c>
      <c r="AL64">
        <v>69.72</v>
      </c>
      <c r="AM64">
        <v>0</v>
      </c>
      <c r="AN64">
        <v>0.73834</v>
      </c>
      <c r="AO64">
        <v>18.815999999999999</v>
      </c>
      <c r="AP64">
        <v>11.529</v>
      </c>
      <c r="AQ64">
        <v>16.055</v>
      </c>
      <c r="AR64">
        <v>3.3119999999999998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65.927082999999982</v>
      </c>
      <c r="BA64">
        <f t="shared" si="1"/>
        <v>2042.4038349999998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0.32721699999999998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2.16</v>
      </c>
      <c r="BQ64">
        <v>0</v>
      </c>
      <c r="BR64">
        <v>0</v>
      </c>
      <c r="BS64">
        <v>1.54</v>
      </c>
      <c r="BT64">
        <v>0</v>
      </c>
      <c r="BU64">
        <v>2.8932340000000001</v>
      </c>
      <c r="BV64">
        <v>1.3481259999999999</v>
      </c>
      <c r="BW64">
        <v>0</v>
      </c>
      <c r="BX64">
        <v>4.2765000000000004</v>
      </c>
      <c r="BY64">
        <v>0.26</v>
      </c>
      <c r="BZ64">
        <v>2.6784379999999999</v>
      </c>
      <c r="CA64">
        <v>3.5355379999999998</v>
      </c>
      <c r="CB64">
        <v>1.27</v>
      </c>
      <c r="CC64">
        <v>0.44</v>
      </c>
      <c r="CD64">
        <v>1.41</v>
      </c>
      <c r="CE64">
        <v>0.79</v>
      </c>
      <c r="CF64">
        <v>0.08</v>
      </c>
      <c r="CG64">
        <v>3.65</v>
      </c>
      <c r="CH64">
        <v>0.25840000000000002</v>
      </c>
      <c r="CI64">
        <v>7.75</v>
      </c>
      <c r="CJ64">
        <v>1.86</v>
      </c>
      <c r="CK64">
        <v>1.73</v>
      </c>
      <c r="CL64">
        <v>5.3385749999999996</v>
      </c>
      <c r="CM64">
        <v>1.849688</v>
      </c>
      <c r="CN64">
        <v>0</v>
      </c>
      <c r="CO64">
        <v>2.91</v>
      </c>
      <c r="CP64">
        <v>0</v>
      </c>
      <c r="CQ64">
        <v>2.24878</v>
      </c>
      <c r="CR64">
        <v>3.4</v>
      </c>
      <c r="CS64">
        <v>2.0223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65.927082999999982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360.134435</v>
      </c>
      <c r="M65">
        <v>82.079899999999995</v>
      </c>
      <c r="N65">
        <v>120.65625</v>
      </c>
      <c r="O65">
        <v>126.47812500000001</v>
      </c>
      <c r="P65">
        <v>139.31129999999999</v>
      </c>
      <c r="Q65">
        <v>0</v>
      </c>
      <c r="R65">
        <v>23.909209000000001</v>
      </c>
      <c r="S65">
        <v>21.678100000000001</v>
      </c>
      <c r="T65">
        <v>0</v>
      </c>
      <c r="U65">
        <v>339.75</v>
      </c>
      <c r="V65">
        <v>20.747557</v>
      </c>
      <c r="W65">
        <v>46.169310000000003</v>
      </c>
      <c r="X65">
        <v>145.26089999999999</v>
      </c>
      <c r="Y65">
        <v>0</v>
      </c>
      <c r="Z65">
        <v>6.5537999999999998</v>
      </c>
      <c r="AA65">
        <v>0</v>
      </c>
      <c r="AB65">
        <v>0</v>
      </c>
      <c r="AC65">
        <v>9.9058399999999995</v>
      </c>
      <c r="AD65">
        <v>18.643799999999999</v>
      </c>
      <c r="AE65">
        <v>31.512</v>
      </c>
      <c r="AF65">
        <v>9.0630000000000006</v>
      </c>
      <c r="AG65">
        <v>41.504399999999997</v>
      </c>
      <c r="AH65">
        <v>47.769799999999996</v>
      </c>
      <c r="AI65">
        <v>0</v>
      </c>
      <c r="AJ65">
        <v>0</v>
      </c>
      <c r="AK65">
        <v>52.739400000000003</v>
      </c>
      <c r="AL65">
        <v>34.86</v>
      </c>
      <c r="AM65">
        <v>0</v>
      </c>
      <c r="AN65">
        <v>0.73834</v>
      </c>
      <c r="AO65">
        <v>17.934000000000001</v>
      </c>
      <c r="AP65">
        <v>11.529</v>
      </c>
      <c r="AQ65">
        <v>32.11</v>
      </c>
      <c r="AR65">
        <v>3.3119999999999998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65.927082999999982</v>
      </c>
      <c r="BA65">
        <f t="shared" si="1"/>
        <v>2048.7727349999991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0.32721699999999998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2.16</v>
      </c>
      <c r="BQ65">
        <v>0</v>
      </c>
      <c r="BR65">
        <v>0</v>
      </c>
      <c r="BS65">
        <v>1.54</v>
      </c>
      <c r="BT65">
        <v>0</v>
      </c>
      <c r="BU65">
        <v>2.8932340000000001</v>
      </c>
      <c r="BV65">
        <v>1.3481259999999999</v>
      </c>
      <c r="BW65">
        <v>0</v>
      </c>
      <c r="BX65">
        <v>4.2765000000000004</v>
      </c>
      <c r="BY65">
        <v>0.26</v>
      </c>
      <c r="BZ65">
        <v>2.6784379999999999</v>
      </c>
      <c r="CA65">
        <v>3.5355379999999998</v>
      </c>
      <c r="CB65">
        <v>1.27</v>
      </c>
      <c r="CC65">
        <v>0.44</v>
      </c>
      <c r="CD65">
        <v>1.41</v>
      </c>
      <c r="CE65">
        <v>0.79</v>
      </c>
      <c r="CF65">
        <v>0.08</v>
      </c>
      <c r="CG65">
        <v>3.65</v>
      </c>
      <c r="CH65">
        <v>0.25840000000000002</v>
      </c>
      <c r="CI65">
        <v>7.75</v>
      </c>
      <c r="CJ65">
        <v>1.86</v>
      </c>
      <c r="CK65">
        <v>1.73</v>
      </c>
      <c r="CL65">
        <v>5.3385749999999996</v>
      </c>
      <c r="CM65">
        <v>1.849688</v>
      </c>
      <c r="CN65">
        <v>0</v>
      </c>
      <c r="CO65">
        <v>2.91</v>
      </c>
      <c r="CP65">
        <v>0</v>
      </c>
      <c r="CQ65">
        <v>2.24878</v>
      </c>
      <c r="CR65">
        <v>3.4</v>
      </c>
      <c r="CS65">
        <v>2.0223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65.927082999999982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390.129435</v>
      </c>
      <c r="M66">
        <v>82.079899999999995</v>
      </c>
      <c r="N66">
        <v>120.65625</v>
      </c>
      <c r="O66">
        <v>126.47812500000001</v>
      </c>
      <c r="P66">
        <v>139.31129999999999</v>
      </c>
      <c r="Q66">
        <v>0</v>
      </c>
      <c r="R66">
        <v>23.909209000000001</v>
      </c>
      <c r="S66">
        <v>21.678100000000001</v>
      </c>
      <c r="T66">
        <v>0</v>
      </c>
      <c r="U66">
        <v>339.75</v>
      </c>
      <c r="V66">
        <v>20.747557</v>
      </c>
      <c r="W66">
        <v>46.169310000000003</v>
      </c>
      <c r="X66">
        <v>145.26089999999999</v>
      </c>
      <c r="Y66">
        <v>0</v>
      </c>
      <c r="Z66">
        <v>6.5537999999999998</v>
      </c>
      <c r="AA66">
        <v>0</v>
      </c>
      <c r="AB66">
        <v>13.535600000000001</v>
      </c>
      <c r="AC66">
        <v>9.9058399999999995</v>
      </c>
      <c r="AD66">
        <v>18.643799999999999</v>
      </c>
      <c r="AE66">
        <v>31.512</v>
      </c>
      <c r="AF66">
        <v>9.0630000000000006</v>
      </c>
      <c r="AG66">
        <v>41.504399999999997</v>
      </c>
      <c r="AH66">
        <v>47.769799999999996</v>
      </c>
      <c r="AI66">
        <v>0</v>
      </c>
      <c r="AJ66">
        <v>0</v>
      </c>
      <c r="AK66">
        <v>52.739400000000003</v>
      </c>
      <c r="AL66">
        <v>11.62</v>
      </c>
      <c r="AM66">
        <v>0</v>
      </c>
      <c r="AN66">
        <v>0.73834</v>
      </c>
      <c r="AO66">
        <v>17.934000000000001</v>
      </c>
      <c r="AP66">
        <v>11.529</v>
      </c>
      <c r="AQ66">
        <v>32.11</v>
      </c>
      <c r="AR66">
        <v>3.3119999999999998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65.877082999999985</v>
      </c>
      <c r="BA66">
        <f t="shared" si="1"/>
        <v>2069.0133349999992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0.32721699999999998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2.16</v>
      </c>
      <c r="BQ66">
        <v>0</v>
      </c>
      <c r="BR66">
        <v>0</v>
      </c>
      <c r="BS66">
        <v>1.54</v>
      </c>
      <c r="BT66">
        <v>0</v>
      </c>
      <c r="BU66">
        <v>2.8932340000000001</v>
      </c>
      <c r="BV66">
        <v>1.3481259999999999</v>
      </c>
      <c r="BW66">
        <v>0</v>
      </c>
      <c r="BX66">
        <v>4.2765000000000004</v>
      </c>
      <c r="BY66">
        <v>0.26</v>
      </c>
      <c r="BZ66">
        <v>2.6784379999999999</v>
      </c>
      <c r="CA66">
        <v>3.5355379999999998</v>
      </c>
      <c r="CB66">
        <v>1.24</v>
      </c>
      <c r="CC66">
        <v>0.44</v>
      </c>
      <c r="CD66">
        <v>1.41</v>
      </c>
      <c r="CE66">
        <v>0.77</v>
      </c>
      <c r="CF66">
        <v>0.08</v>
      </c>
      <c r="CG66">
        <v>3.65</v>
      </c>
      <c r="CH66">
        <v>0.25840000000000002</v>
      </c>
      <c r="CI66">
        <v>7.75</v>
      </c>
      <c r="CJ66">
        <v>1.86</v>
      </c>
      <c r="CK66">
        <v>1.73</v>
      </c>
      <c r="CL66">
        <v>5.3385749999999996</v>
      </c>
      <c r="CM66">
        <v>1.849688</v>
      </c>
      <c r="CN66">
        <v>0</v>
      </c>
      <c r="CO66">
        <v>2.91</v>
      </c>
      <c r="CP66">
        <v>0</v>
      </c>
      <c r="CQ66">
        <v>2.24878</v>
      </c>
      <c r="CR66">
        <v>3.4</v>
      </c>
      <c r="CS66">
        <v>2.0223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65.877082999999985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440.129435</v>
      </c>
      <c r="M67">
        <v>82.079899999999995</v>
      </c>
      <c r="N67">
        <v>120.65625</v>
      </c>
      <c r="O67">
        <v>126.47812500000001</v>
      </c>
      <c r="P67">
        <v>139.31129999999999</v>
      </c>
      <c r="Q67">
        <v>0</v>
      </c>
      <c r="R67">
        <v>23.900734</v>
      </c>
      <c r="S67">
        <v>21.678100000000001</v>
      </c>
      <c r="T67">
        <v>0</v>
      </c>
      <c r="U67">
        <v>339.75</v>
      </c>
      <c r="V67">
        <v>20.747557</v>
      </c>
      <c r="W67">
        <v>46.169310000000003</v>
      </c>
      <c r="X67">
        <v>145.26089999999999</v>
      </c>
      <c r="Y67">
        <v>0</v>
      </c>
      <c r="Z67">
        <v>0</v>
      </c>
      <c r="AA67">
        <v>0</v>
      </c>
      <c r="AB67">
        <v>13.535600000000001</v>
      </c>
      <c r="AC67">
        <v>9.9058399999999995</v>
      </c>
      <c r="AD67">
        <v>18.643799999999999</v>
      </c>
      <c r="AE67">
        <v>31.512</v>
      </c>
      <c r="AF67">
        <v>9.0630000000000006</v>
      </c>
      <c r="AG67">
        <v>41.504399999999997</v>
      </c>
      <c r="AH67">
        <v>47.769799999999996</v>
      </c>
      <c r="AI67">
        <v>0</v>
      </c>
      <c r="AJ67">
        <v>0</v>
      </c>
      <c r="AK67">
        <v>52.739400000000003</v>
      </c>
      <c r="AL67">
        <v>11.62</v>
      </c>
      <c r="AM67">
        <v>0</v>
      </c>
      <c r="AN67">
        <v>0.73834</v>
      </c>
      <c r="AO67">
        <v>18.815999999999999</v>
      </c>
      <c r="AP67">
        <v>11.529</v>
      </c>
      <c r="AQ67">
        <v>32.11</v>
      </c>
      <c r="AR67">
        <v>3.3119999999999998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66.037082999999981</v>
      </c>
      <c r="BA67">
        <f t="shared" si="1"/>
        <v>2113.4930599999998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0.32721699999999998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2.16</v>
      </c>
      <c r="BQ67">
        <v>0</v>
      </c>
      <c r="BR67">
        <v>0</v>
      </c>
      <c r="BS67">
        <v>1.54</v>
      </c>
      <c r="BT67">
        <v>0.14000000000000001</v>
      </c>
      <c r="BU67">
        <v>2.8932340000000001</v>
      </c>
      <c r="BV67">
        <v>1.3481259999999999</v>
      </c>
      <c r="BW67">
        <v>0</v>
      </c>
      <c r="BX67">
        <v>4.2765000000000004</v>
      </c>
      <c r="BY67">
        <v>0.26</v>
      </c>
      <c r="BZ67">
        <v>2.6784379999999999</v>
      </c>
      <c r="CA67">
        <v>3.5355379999999998</v>
      </c>
      <c r="CB67">
        <v>1.24</v>
      </c>
      <c r="CC67">
        <v>0.44</v>
      </c>
      <c r="CD67">
        <v>1.41</v>
      </c>
      <c r="CE67">
        <v>0.79</v>
      </c>
      <c r="CF67">
        <v>0.08</v>
      </c>
      <c r="CG67">
        <v>3.65</v>
      </c>
      <c r="CH67">
        <v>0.25840000000000002</v>
      </c>
      <c r="CI67">
        <v>7.75</v>
      </c>
      <c r="CJ67">
        <v>1.86</v>
      </c>
      <c r="CK67">
        <v>1.73</v>
      </c>
      <c r="CL67">
        <v>5.3385749999999996</v>
      </c>
      <c r="CM67">
        <v>1.849688</v>
      </c>
      <c r="CN67">
        <v>0</v>
      </c>
      <c r="CO67">
        <v>2.91</v>
      </c>
      <c r="CP67">
        <v>0</v>
      </c>
      <c r="CQ67">
        <v>2.24878</v>
      </c>
      <c r="CR67">
        <v>3.4</v>
      </c>
      <c r="CS67">
        <v>2.0223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66.037082999999981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374.51769000000002</v>
      </c>
      <c r="M68">
        <v>82.079899999999995</v>
      </c>
      <c r="N68">
        <v>120.65625</v>
      </c>
      <c r="O68">
        <v>126.47812500000001</v>
      </c>
      <c r="P68">
        <v>139.31129999999999</v>
      </c>
      <c r="Q68">
        <v>0</v>
      </c>
      <c r="R68">
        <v>34.624600000000001</v>
      </c>
      <c r="S68">
        <v>21.678100000000001</v>
      </c>
      <c r="T68">
        <v>0</v>
      </c>
      <c r="U68">
        <v>339.75</v>
      </c>
      <c r="V68">
        <v>20.747557</v>
      </c>
      <c r="W68">
        <v>46.169310000000003</v>
      </c>
      <c r="X68">
        <v>145.26089999999999</v>
      </c>
      <c r="Y68">
        <v>0</v>
      </c>
      <c r="Z68">
        <v>0</v>
      </c>
      <c r="AA68">
        <v>0</v>
      </c>
      <c r="AB68">
        <v>13.535600000000001</v>
      </c>
      <c r="AC68">
        <v>9.9058399999999995</v>
      </c>
      <c r="AD68">
        <v>18.643799999999999</v>
      </c>
      <c r="AE68">
        <v>31.512</v>
      </c>
      <c r="AF68">
        <v>9.0630000000000006</v>
      </c>
      <c r="AG68">
        <v>41.504399999999997</v>
      </c>
      <c r="AH68">
        <v>47.769799999999996</v>
      </c>
      <c r="AI68">
        <v>0</v>
      </c>
      <c r="AJ68">
        <v>0</v>
      </c>
      <c r="AK68">
        <v>52.739400000000003</v>
      </c>
      <c r="AL68">
        <v>11.62</v>
      </c>
      <c r="AM68">
        <v>0</v>
      </c>
      <c r="AN68">
        <v>0.73834</v>
      </c>
      <c r="AO68">
        <v>18.815999999999999</v>
      </c>
      <c r="AP68">
        <v>11.529</v>
      </c>
      <c r="AQ68">
        <v>48.164999999999999</v>
      </c>
      <c r="AR68">
        <v>3.3119999999999998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66.121082999999985</v>
      </c>
      <c r="BA68">
        <f t="shared" ref="BA68:BA99" si="4">SUM(B68:AZ68)</f>
        <v>2074.7441809999996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0.32721699999999998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2.16</v>
      </c>
      <c r="BQ68">
        <v>0</v>
      </c>
      <c r="BR68">
        <v>0</v>
      </c>
      <c r="BS68">
        <v>1.54</v>
      </c>
      <c r="BT68">
        <v>0.224</v>
      </c>
      <c r="BU68">
        <v>2.8932340000000001</v>
      </c>
      <c r="BV68">
        <v>1.3481259999999999</v>
      </c>
      <c r="BW68">
        <v>0</v>
      </c>
      <c r="BX68">
        <v>4.2765000000000004</v>
      </c>
      <c r="BY68">
        <v>0.26</v>
      </c>
      <c r="BZ68">
        <v>2.6784379999999999</v>
      </c>
      <c r="CA68">
        <v>3.5355379999999998</v>
      </c>
      <c r="CB68">
        <v>1.24</v>
      </c>
      <c r="CC68">
        <v>0.44</v>
      </c>
      <c r="CD68">
        <v>1.41</v>
      </c>
      <c r="CE68">
        <v>0.79</v>
      </c>
      <c r="CF68">
        <v>0.08</v>
      </c>
      <c r="CG68">
        <v>3.65</v>
      </c>
      <c r="CH68">
        <v>0.25840000000000002</v>
      </c>
      <c r="CI68">
        <v>7.75</v>
      </c>
      <c r="CJ68">
        <v>1.86</v>
      </c>
      <c r="CK68">
        <v>1.73</v>
      </c>
      <c r="CL68">
        <v>5.3385749999999996</v>
      </c>
      <c r="CM68">
        <v>1.849688</v>
      </c>
      <c r="CN68">
        <v>0</v>
      </c>
      <c r="CO68">
        <v>2.91</v>
      </c>
      <c r="CP68">
        <v>0</v>
      </c>
      <c r="CQ68">
        <v>2.24878</v>
      </c>
      <c r="CR68">
        <v>3.4</v>
      </c>
      <c r="CS68">
        <v>2.0223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66.121082999999985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8.43</v>
      </c>
      <c r="H69">
        <v>0</v>
      </c>
      <c r="I69">
        <v>0</v>
      </c>
      <c r="J69">
        <v>0</v>
      </c>
      <c r="K69">
        <v>218.11758599999999</v>
      </c>
      <c r="L69">
        <v>399.29454600000003</v>
      </c>
      <c r="M69">
        <v>82.079899999999995</v>
      </c>
      <c r="N69">
        <v>120.65625</v>
      </c>
      <c r="O69">
        <v>126.47812500000001</v>
      </c>
      <c r="P69">
        <v>139.31129999999999</v>
      </c>
      <c r="Q69">
        <v>0</v>
      </c>
      <c r="R69">
        <v>42.393900000000002</v>
      </c>
      <c r="S69">
        <v>26.375</v>
      </c>
      <c r="T69">
        <v>0</v>
      </c>
      <c r="U69">
        <v>339.75</v>
      </c>
      <c r="V69">
        <v>20.747557</v>
      </c>
      <c r="W69">
        <v>46.169310000000003</v>
      </c>
      <c r="X69">
        <v>145.26089999999999</v>
      </c>
      <c r="Y69">
        <v>0</v>
      </c>
      <c r="Z69">
        <v>0</v>
      </c>
      <c r="AA69">
        <v>0</v>
      </c>
      <c r="AB69">
        <v>13.535600000000001</v>
      </c>
      <c r="AC69">
        <v>9.9058399999999995</v>
      </c>
      <c r="AD69">
        <v>18.643799999999999</v>
      </c>
      <c r="AE69">
        <v>31.512</v>
      </c>
      <c r="AF69">
        <v>9.0630000000000006</v>
      </c>
      <c r="AG69">
        <v>41.504399999999997</v>
      </c>
      <c r="AH69">
        <v>47.769799999999996</v>
      </c>
      <c r="AI69">
        <v>0</v>
      </c>
      <c r="AJ69">
        <v>0</v>
      </c>
      <c r="AK69">
        <v>52.739400000000003</v>
      </c>
      <c r="AL69">
        <v>11.62</v>
      </c>
      <c r="AM69">
        <v>0</v>
      </c>
      <c r="AN69">
        <v>0.73834</v>
      </c>
      <c r="AO69">
        <v>18.228000000000002</v>
      </c>
      <c r="AP69">
        <v>11.529</v>
      </c>
      <c r="AQ69">
        <v>48.164999999999999</v>
      </c>
      <c r="AR69">
        <v>52.991999999999997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66.174282999999988</v>
      </c>
      <c r="BA69">
        <f t="shared" si="4"/>
        <v>2169.5624369999996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0.32721699999999998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2.16</v>
      </c>
      <c r="BQ69">
        <v>0</v>
      </c>
      <c r="BR69">
        <v>0</v>
      </c>
      <c r="BS69">
        <v>1.54</v>
      </c>
      <c r="BT69">
        <v>0.2772</v>
      </c>
      <c r="BU69">
        <v>2.8932340000000001</v>
      </c>
      <c r="BV69">
        <v>1.3481259999999999</v>
      </c>
      <c r="BW69">
        <v>0</v>
      </c>
      <c r="BX69">
        <v>4.2765000000000004</v>
      </c>
      <c r="BY69">
        <v>0.26</v>
      </c>
      <c r="BZ69">
        <v>2.6784379999999999</v>
      </c>
      <c r="CA69">
        <v>3.5355379999999998</v>
      </c>
      <c r="CB69">
        <v>1.24</v>
      </c>
      <c r="CC69">
        <v>0.44</v>
      </c>
      <c r="CD69">
        <v>1.41</v>
      </c>
      <c r="CE69">
        <v>0.79</v>
      </c>
      <c r="CF69">
        <v>0.08</v>
      </c>
      <c r="CG69">
        <v>3.65</v>
      </c>
      <c r="CH69">
        <v>0.25840000000000002</v>
      </c>
      <c r="CI69">
        <v>7.75</v>
      </c>
      <c r="CJ69">
        <v>1.86</v>
      </c>
      <c r="CK69">
        <v>1.73</v>
      </c>
      <c r="CL69">
        <v>5.3385749999999996</v>
      </c>
      <c r="CM69">
        <v>1.849688</v>
      </c>
      <c r="CN69">
        <v>0</v>
      </c>
      <c r="CO69">
        <v>2.91</v>
      </c>
      <c r="CP69">
        <v>0</v>
      </c>
      <c r="CQ69">
        <v>2.24878</v>
      </c>
      <c r="CR69">
        <v>3.4</v>
      </c>
      <c r="CS69">
        <v>2.0223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66.174282999999988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5.08</v>
      </c>
      <c r="H70">
        <v>0</v>
      </c>
      <c r="I70">
        <v>0</v>
      </c>
      <c r="J70">
        <v>0</v>
      </c>
      <c r="K70">
        <v>218.11758599999999</v>
      </c>
      <c r="L70">
        <v>445.75531100000001</v>
      </c>
      <c r="M70">
        <v>82.079899999999995</v>
      </c>
      <c r="N70">
        <v>120.65625</v>
      </c>
      <c r="O70">
        <v>126.47812500000001</v>
      </c>
      <c r="P70">
        <v>139.31129999999999</v>
      </c>
      <c r="Q70">
        <v>0</v>
      </c>
      <c r="R70">
        <v>42.393900000000002</v>
      </c>
      <c r="S70">
        <v>26.375</v>
      </c>
      <c r="T70">
        <v>0</v>
      </c>
      <c r="U70">
        <v>339.75</v>
      </c>
      <c r="V70">
        <v>20.747557</v>
      </c>
      <c r="W70">
        <v>46.169310000000003</v>
      </c>
      <c r="X70">
        <v>145.26089999999999</v>
      </c>
      <c r="Y70">
        <v>0</v>
      </c>
      <c r="Z70">
        <v>0</v>
      </c>
      <c r="AA70">
        <v>0</v>
      </c>
      <c r="AB70">
        <v>13.535600000000001</v>
      </c>
      <c r="AC70">
        <v>9.9058399999999995</v>
      </c>
      <c r="AD70">
        <v>18.643799999999999</v>
      </c>
      <c r="AE70">
        <v>31.512</v>
      </c>
      <c r="AF70">
        <v>9.0630000000000006</v>
      </c>
      <c r="AG70">
        <v>41.504399999999997</v>
      </c>
      <c r="AH70">
        <v>47.769799999999996</v>
      </c>
      <c r="AI70">
        <v>0</v>
      </c>
      <c r="AJ70">
        <v>0</v>
      </c>
      <c r="AK70">
        <v>52.739400000000003</v>
      </c>
      <c r="AL70">
        <v>11.62</v>
      </c>
      <c r="AM70">
        <v>0</v>
      </c>
      <c r="AN70">
        <v>0.73834</v>
      </c>
      <c r="AO70">
        <v>18.228000000000002</v>
      </c>
      <c r="AP70">
        <v>11.529</v>
      </c>
      <c r="AQ70">
        <v>48.164999999999999</v>
      </c>
      <c r="AR70">
        <v>52.991999999999997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66.174282999999988</v>
      </c>
      <c r="BA70">
        <f t="shared" si="4"/>
        <v>2212.6732019999999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0.32721699999999998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2.16</v>
      </c>
      <c r="BQ70">
        <v>0</v>
      </c>
      <c r="BR70">
        <v>0</v>
      </c>
      <c r="BS70">
        <v>1.54</v>
      </c>
      <c r="BT70">
        <v>0.2772</v>
      </c>
      <c r="BU70">
        <v>2.8932340000000001</v>
      </c>
      <c r="BV70">
        <v>1.3481259999999999</v>
      </c>
      <c r="BW70">
        <v>0</v>
      </c>
      <c r="BX70">
        <v>4.2765000000000004</v>
      </c>
      <c r="BY70">
        <v>0.26</v>
      </c>
      <c r="BZ70">
        <v>2.6784379999999999</v>
      </c>
      <c r="CA70">
        <v>3.5355379999999998</v>
      </c>
      <c r="CB70">
        <v>1.24</v>
      </c>
      <c r="CC70">
        <v>0.44</v>
      </c>
      <c r="CD70">
        <v>1.41</v>
      </c>
      <c r="CE70">
        <v>0.79</v>
      </c>
      <c r="CF70">
        <v>0.08</v>
      </c>
      <c r="CG70">
        <v>3.65</v>
      </c>
      <c r="CH70">
        <v>0.25840000000000002</v>
      </c>
      <c r="CI70">
        <v>7.75</v>
      </c>
      <c r="CJ70">
        <v>1.86</v>
      </c>
      <c r="CK70">
        <v>1.73</v>
      </c>
      <c r="CL70">
        <v>5.3385749999999996</v>
      </c>
      <c r="CM70">
        <v>1.849688</v>
      </c>
      <c r="CN70">
        <v>0</v>
      </c>
      <c r="CO70">
        <v>2.91</v>
      </c>
      <c r="CP70">
        <v>0</v>
      </c>
      <c r="CQ70">
        <v>2.24878</v>
      </c>
      <c r="CR70">
        <v>3.4</v>
      </c>
      <c r="CS70">
        <v>2.0223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66.174282999999988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218.11758599999999</v>
      </c>
      <c r="L71">
        <v>445.12082700000002</v>
      </c>
      <c r="M71">
        <v>82.079899999999995</v>
      </c>
      <c r="N71">
        <v>120.65625</v>
      </c>
      <c r="O71">
        <v>126.47812500000001</v>
      </c>
      <c r="P71">
        <v>139.31129999999999</v>
      </c>
      <c r="Q71">
        <v>0</v>
      </c>
      <c r="R71">
        <v>42.393900000000002</v>
      </c>
      <c r="S71">
        <v>26.375</v>
      </c>
      <c r="T71">
        <v>0</v>
      </c>
      <c r="U71">
        <v>339.75</v>
      </c>
      <c r="V71">
        <v>20.747557</v>
      </c>
      <c r="W71">
        <v>46.169310000000003</v>
      </c>
      <c r="X71">
        <v>145.26089999999999</v>
      </c>
      <c r="Y71">
        <v>0</v>
      </c>
      <c r="Z71">
        <v>0</v>
      </c>
      <c r="AA71">
        <v>0</v>
      </c>
      <c r="AB71">
        <v>13.535600000000001</v>
      </c>
      <c r="AC71">
        <v>9.9058399999999995</v>
      </c>
      <c r="AD71">
        <v>18.643799999999999</v>
      </c>
      <c r="AE71">
        <v>31.512</v>
      </c>
      <c r="AF71">
        <v>9.0630000000000006</v>
      </c>
      <c r="AG71">
        <v>41.504399999999997</v>
      </c>
      <c r="AH71">
        <v>47.769799999999996</v>
      </c>
      <c r="AI71">
        <v>0</v>
      </c>
      <c r="AJ71">
        <v>0</v>
      </c>
      <c r="AK71">
        <v>52.739400000000003</v>
      </c>
      <c r="AL71">
        <v>11.62</v>
      </c>
      <c r="AM71">
        <v>0</v>
      </c>
      <c r="AN71">
        <v>0.73834</v>
      </c>
      <c r="AO71">
        <v>18.228000000000002</v>
      </c>
      <c r="AP71">
        <v>11.529</v>
      </c>
      <c r="AQ71">
        <v>48.164999999999999</v>
      </c>
      <c r="AR71">
        <v>3.3119999999999998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66.174282999999988</v>
      </c>
      <c r="BA71">
        <f t="shared" si="4"/>
        <v>2157.2787179999996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0.32721699999999998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2.16</v>
      </c>
      <c r="BQ71">
        <v>0</v>
      </c>
      <c r="BR71">
        <v>0</v>
      </c>
      <c r="BS71">
        <v>1.54</v>
      </c>
      <c r="BT71">
        <v>0.2772</v>
      </c>
      <c r="BU71">
        <v>2.8932340000000001</v>
      </c>
      <c r="BV71">
        <v>1.3481259999999999</v>
      </c>
      <c r="BW71">
        <v>0</v>
      </c>
      <c r="BX71">
        <v>4.2765000000000004</v>
      </c>
      <c r="BY71">
        <v>0.26</v>
      </c>
      <c r="BZ71">
        <v>2.6784379999999999</v>
      </c>
      <c r="CA71">
        <v>3.5355379999999998</v>
      </c>
      <c r="CB71">
        <v>1.24</v>
      </c>
      <c r="CC71">
        <v>0.44</v>
      </c>
      <c r="CD71">
        <v>1.41</v>
      </c>
      <c r="CE71">
        <v>0.79</v>
      </c>
      <c r="CF71">
        <v>0.08</v>
      </c>
      <c r="CG71">
        <v>3.65</v>
      </c>
      <c r="CH71">
        <v>0.25840000000000002</v>
      </c>
      <c r="CI71">
        <v>7.75</v>
      </c>
      <c r="CJ71">
        <v>1.86</v>
      </c>
      <c r="CK71">
        <v>1.73</v>
      </c>
      <c r="CL71">
        <v>5.3385749999999996</v>
      </c>
      <c r="CM71">
        <v>1.849688</v>
      </c>
      <c r="CN71">
        <v>0</v>
      </c>
      <c r="CO71">
        <v>2.91</v>
      </c>
      <c r="CP71">
        <v>0</v>
      </c>
      <c r="CQ71">
        <v>2.24878</v>
      </c>
      <c r="CR71">
        <v>3.4</v>
      </c>
      <c r="CS71">
        <v>2.0223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66.174282999999988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218.11758599999999</v>
      </c>
      <c r="L72">
        <v>445.12082700000002</v>
      </c>
      <c r="M72">
        <v>82.079899999999995</v>
      </c>
      <c r="N72">
        <v>120.65625</v>
      </c>
      <c r="O72">
        <v>126.47812500000001</v>
      </c>
      <c r="P72">
        <v>139.31129999999999</v>
      </c>
      <c r="Q72">
        <v>0</v>
      </c>
      <c r="R72">
        <v>42.393900000000002</v>
      </c>
      <c r="S72">
        <v>26.964210000000001</v>
      </c>
      <c r="T72">
        <v>0</v>
      </c>
      <c r="U72">
        <v>339.75</v>
      </c>
      <c r="V72">
        <v>20.747557</v>
      </c>
      <c r="W72">
        <v>35.098272999999999</v>
      </c>
      <c r="X72">
        <v>145.26089999999999</v>
      </c>
      <c r="Y72">
        <v>0</v>
      </c>
      <c r="Z72">
        <v>0</v>
      </c>
      <c r="AA72">
        <v>7.0309999999999997</v>
      </c>
      <c r="AB72">
        <v>13.535600000000001</v>
      </c>
      <c r="AC72">
        <v>9.9058399999999995</v>
      </c>
      <c r="AD72">
        <v>18.643799999999999</v>
      </c>
      <c r="AE72">
        <v>31.512</v>
      </c>
      <c r="AF72">
        <v>9.0630000000000006</v>
      </c>
      <c r="AG72">
        <v>41.504399999999997</v>
      </c>
      <c r="AH72">
        <v>47.769799999999996</v>
      </c>
      <c r="AI72">
        <v>0</v>
      </c>
      <c r="AJ72">
        <v>0</v>
      </c>
      <c r="AK72">
        <v>52.739400000000003</v>
      </c>
      <c r="AL72">
        <v>11.62</v>
      </c>
      <c r="AM72">
        <v>0</v>
      </c>
      <c r="AN72">
        <v>0.73834</v>
      </c>
      <c r="AO72">
        <v>18.228000000000002</v>
      </c>
      <c r="AP72">
        <v>11.529</v>
      </c>
      <c r="AQ72">
        <v>48.164999999999999</v>
      </c>
      <c r="AR72">
        <v>3.3119999999999998</v>
      </c>
      <c r="AS72">
        <v>5.3807999999999998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66.174282999999988</v>
      </c>
      <c r="BA72">
        <f t="shared" si="4"/>
        <v>2153.8278909999995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0.32721699999999998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2.16</v>
      </c>
      <c r="BQ72">
        <v>0</v>
      </c>
      <c r="BR72">
        <v>0</v>
      </c>
      <c r="BS72">
        <v>1.54</v>
      </c>
      <c r="BT72">
        <v>0.2772</v>
      </c>
      <c r="BU72">
        <v>2.8932340000000001</v>
      </c>
      <c r="BV72">
        <v>1.3481259999999999</v>
      </c>
      <c r="BW72">
        <v>0</v>
      </c>
      <c r="BX72">
        <v>4.2765000000000004</v>
      </c>
      <c r="BY72">
        <v>0.26</v>
      </c>
      <c r="BZ72">
        <v>2.6784379999999999</v>
      </c>
      <c r="CA72">
        <v>3.5355379999999998</v>
      </c>
      <c r="CB72">
        <v>1.24</v>
      </c>
      <c r="CC72">
        <v>0.44</v>
      </c>
      <c r="CD72">
        <v>1.41</v>
      </c>
      <c r="CE72">
        <v>0.79</v>
      </c>
      <c r="CF72">
        <v>0.08</v>
      </c>
      <c r="CG72">
        <v>3.65</v>
      </c>
      <c r="CH72">
        <v>0.25840000000000002</v>
      </c>
      <c r="CI72">
        <v>7.75</v>
      </c>
      <c r="CJ72">
        <v>1.86</v>
      </c>
      <c r="CK72">
        <v>1.73</v>
      </c>
      <c r="CL72">
        <v>5.3385749999999996</v>
      </c>
      <c r="CM72">
        <v>1.849688</v>
      </c>
      <c r="CN72">
        <v>0</v>
      </c>
      <c r="CO72">
        <v>2.91</v>
      </c>
      <c r="CP72">
        <v>0</v>
      </c>
      <c r="CQ72">
        <v>2.24878</v>
      </c>
      <c r="CR72">
        <v>3.4</v>
      </c>
      <c r="CS72">
        <v>2.0223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66.174282999999988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218.11758599999999</v>
      </c>
      <c r="L73">
        <v>437.79413</v>
      </c>
      <c r="M73">
        <v>82.079899999999995</v>
      </c>
      <c r="N73">
        <v>120.65625</v>
      </c>
      <c r="O73">
        <v>126.47812500000001</v>
      </c>
      <c r="P73">
        <v>139.31129999999999</v>
      </c>
      <c r="Q73">
        <v>0</v>
      </c>
      <c r="R73">
        <v>42.393900000000002</v>
      </c>
      <c r="S73">
        <v>26.964210000000001</v>
      </c>
      <c r="T73">
        <v>0</v>
      </c>
      <c r="U73">
        <v>337.5</v>
      </c>
      <c r="V73">
        <v>20.747557</v>
      </c>
      <c r="W73">
        <v>35.098272999999999</v>
      </c>
      <c r="X73">
        <v>145.26089999999999</v>
      </c>
      <c r="Y73">
        <v>0</v>
      </c>
      <c r="Z73">
        <v>0</v>
      </c>
      <c r="AA73">
        <v>21.093</v>
      </c>
      <c r="AB73">
        <v>13.535600000000001</v>
      </c>
      <c r="AC73">
        <v>9.9058399999999995</v>
      </c>
      <c r="AD73">
        <v>18.643799999999999</v>
      </c>
      <c r="AE73">
        <v>31.512</v>
      </c>
      <c r="AF73">
        <v>9.0630000000000006</v>
      </c>
      <c r="AG73">
        <v>41.504399999999997</v>
      </c>
      <c r="AH73">
        <v>47.769799999999996</v>
      </c>
      <c r="AI73">
        <v>0</v>
      </c>
      <c r="AJ73">
        <v>0</v>
      </c>
      <c r="AK73">
        <v>52.739400000000003</v>
      </c>
      <c r="AL73">
        <v>11.62</v>
      </c>
      <c r="AM73">
        <v>4.9104000000000001</v>
      </c>
      <c r="AN73">
        <v>0.73834</v>
      </c>
      <c r="AO73">
        <v>18.228000000000002</v>
      </c>
      <c r="AP73">
        <v>11.529</v>
      </c>
      <c r="AQ73">
        <v>48.164999999999999</v>
      </c>
      <c r="AR73">
        <v>3.3119999999999998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66.752082999999985</v>
      </c>
      <c r="BA73">
        <f t="shared" si="4"/>
        <v>2163.8013939999996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0.32721699999999998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2.16</v>
      </c>
      <c r="BQ73">
        <v>0</v>
      </c>
      <c r="BR73">
        <v>0.33</v>
      </c>
      <c r="BS73">
        <v>1.54</v>
      </c>
      <c r="BT73">
        <v>0.52500000000000002</v>
      </c>
      <c r="BU73">
        <v>2.8932340000000001</v>
      </c>
      <c r="BV73">
        <v>1.3481259999999999</v>
      </c>
      <c r="BW73">
        <v>0</v>
      </c>
      <c r="BX73">
        <v>4.2765000000000004</v>
      </c>
      <c r="BY73">
        <v>0.26</v>
      </c>
      <c r="BZ73">
        <v>2.6784379999999999</v>
      </c>
      <c r="CA73">
        <v>3.5355379999999998</v>
      </c>
      <c r="CB73">
        <v>1.24</v>
      </c>
      <c r="CC73">
        <v>0.44</v>
      </c>
      <c r="CD73">
        <v>1.41</v>
      </c>
      <c r="CE73">
        <v>0.79</v>
      </c>
      <c r="CF73">
        <v>0.08</v>
      </c>
      <c r="CG73">
        <v>3.65</v>
      </c>
      <c r="CH73">
        <v>0.25840000000000002</v>
      </c>
      <c r="CI73">
        <v>7.75</v>
      </c>
      <c r="CJ73">
        <v>1.86</v>
      </c>
      <c r="CK73">
        <v>1.73</v>
      </c>
      <c r="CL73">
        <v>5.3385749999999996</v>
      </c>
      <c r="CM73">
        <v>1.849688</v>
      </c>
      <c r="CN73">
        <v>0</v>
      </c>
      <c r="CO73">
        <v>2.91</v>
      </c>
      <c r="CP73">
        <v>0</v>
      </c>
      <c r="CQ73">
        <v>2.24878</v>
      </c>
      <c r="CR73">
        <v>3.4</v>
      </c>
      <c r="CS73">
        <v>2.0223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66.752082999999985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442.36346800000001</v>
      </c>
      <c r="M74">
        <v>82.079899999999995</v>
      </c>
      <c r="N74">
        <v>120.65625</v>
      </c>
      <c r="O74">
        <v>126.47812500000001</v>
      </c>
      <c r="P74">
        <v>139.31129999999999</v>
      </c>
      <c r="Q74">
        <v>0</v>
      </c>
      <c r="R74">
        <v>42.393900000000002</v>
      </c>
      <c r="S74">
        <v>26.964210000000001</v>
      </c>
      <c r="T74">
        <v>0</v>
      </c>
      <c r="U74">
        <v>337.5</v>
      </c>
      <c r="V74">
        <v>20.747557</v>
      </c>
      <c r="W74">
        <v>35.098272999999999</v>
      </c>
      <c r="X74">
        <v>145.26089999999999</v>
      </c>
      <c r="Y74">
        <v>0</v>
      </c>
      <c r="Z74">
        <v>0</v>
      </c>
      <c r="AA74">
        <v>35.155000000000001</v>
      </c>
      <c r="AB74">
        <v>27.071200000000001</v>
      </c>
      <c r="AC74">
        <v>19.811679999999999</v>
      </c>
      <c r="AD74">
        <v>18.643799999999999</v>
      </c>
      <c r="AE74">
        <v>31.512</v>
      </c>
      <c r="AF74">
        <v>9.0630000000000006</v>
      </c>
      <c r="AG74">
        <v>41.504399999999997</v>
      </c>
      <c r="AH74">
        <v>47.769799999999996</v>
      </c>
      <c r="AI74">
        <v>3.2574999999999998</v>
      </c>
      <c r="AJ74">
        <v>0</v>
      </c>
      <c r="AK74">
        <v>52.739400000000003</v>
      </c>
      <c r="AL74">
        <v>11.62</v>
      </c>
      <c r="AM74">
        <v>10.775600000000001</v>
      </c>
      <c r="AN74">
        <v>0.73834</v>
      </c>
      <c r="AO74">
        <v>18.228000000000002</v>
      </c>
      <c r="AP74">
        <v>11.529</v>
      </c>
      <c r="AQ74">
        <v>64.22</v>
      </c>
      <c r="AR74">
        <v>3.3119999999999998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67.058682999999988</v>
      </c>
      <c r="BA74">
        <f t="shared" si="4"/>
        <v>2231.3584719999999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0.32721699999999998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2.16</v>
      </c>
      <c r="BQ74">
        <v>0</v>
      </c>
      <c r="BR74">
        <v>0.33</v>
      </c>
      <c r="BS74">
        <v>1.54</v>
      </c>
      <c r="BT74">
        <v>0.83160000000000001</v>
      </c>
      <c r="BU74">
        <v>2.8932340000000001</v>
      </c>
      <c r="BV74">
        <v>1.3481259999999999</v>
      </c>
      <c r="BW74">
        <v>0</v>
      </c>
      <c r="BX74">
        <v>4.2765000000000004</v>
      </c>
      <c r="BY74">
        <v>0.26</v>
      </c>
      <c r="BZ74">
        <v>2.6784379999999999</v>
      </c>
      <c r="CA74">
        <v>3.5355379999999998</v>
      </c>
      <c r="CB74">
        <v>1.24</v>
      </c>
      <c r="CC74">
        <v>0.44</v>
      </c>
      <c r="CD74">
        <v>1.41</v>
      </c>
      <c r="CE74">
        <v>0.79</v>
      </c>
      <c r="CF74">
        <v>0.08</v>
      </c>
      <c r="CG74">
        <v>3.65</v>
      </c>
      <c r="CH74">
        <v>0.25840000000000002</v>
      </c>
      <c r="CI74">
        <v>7.75</v>
      </c>
      <c r="CJ74">
        <v>1.86</v>
      </c>
      <c r="CK74">
        <v>1.73</v>
      </c>
      <c r="CL74">
        <v>5.3385749999999996</v>
      </c>
      <c r="CM74">
        <v>1.849688</v>
      </c>
      <c r="CN74">
        <v>0</v>
      </c>
      <c r="CO74">
        <v>2.91</v>
      </c>
      <c r="CP74">
        <v>0</v>
      </c>
      <c r="CQ74">
        <v>2.24878</v>
      </c>
      <c r="CR74">
        <v>3.4</v>
      </c>
      <c r="CS74">
        <v>2.0223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67.058682999999988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218.11758599999999</v>
      </c>
      <c r="L75">
        <v>437.90579700000001</v>
      </c>
      <c r="M75">
        <v>82.079899999999995</v>
      </c>
      <c r="N75">
        <v>120.65625</v>
      </c>
      <c r="O75">
        <v>126.47812500000001</v>
      </c>
      <c r="P75">
        <v>139.31129999999999</v>
      </c>
      <c r="Q75">
        <v>0</v>
      </c>
      <c r="R75">
        <v>42.393900000000002</v>
      </c>
      <c r="S75">
        <v>26.964210000000001</v>
      </c>
      <c r="T75">
        <v>0</v>
      </c>
      <c r="U75">
        <v>337.5</v>
      </c>
      <c r="V75">
        <v>20.747557</v>
      </c>
      <c r="W75">
        <v>34.799309999999998</v>
      </c>
      <c r="X75">
        <v>145.26089999999999</v>
      </c>
      <c r="Y75">
        <v>0</v>
      </c>
      <c r="Z75">
        <v>0</v>
      </c>
      <c r="AA75">
        <v>42.106999999999999</v>
      </c>
      <c r="AB75">
        <v>27.071200000000001</v>
      </c>
      <c r="AC75">
        <v>19.811679999999999</v>
      </c>
      <c r="AD75">
        <v>18.643799999999999</v>
      </c>
      <c r="AE75">
        <v>31.512</v>
      </c>
      <c r="AF75">
        <v>9.0630000000000006</v>
      </c>
      <c r="AG75">
        <v>41.504399999999997</v>
      </c>
      <c r="AH75">
        <v>67.69</v>
      </c>
      <c r="AI75">
        <v>3.9089999999999998</v>
      </c>
      <c r="AJ75">
        <v>0</v>
      </c>
      <c r="AK75">
        <v>52.739400000000003</v>
      </c>
      <c r="AL75">
        <v>11.62</v>
      </c>
      <c r="AM75">
        <v>16.106112</v>
      </c>
      <c r="AN75">
        <v>0.73834</v>
      </c>
      <c r="AO75">
        <v>18.228000000000002</v>
      </c>
      <c r="AP75">
        <v>11.529</v>
      </c>
      <c r="AQ75">
        <v>64.22</v>
      </c>
      <c r="AR75">
        <v>3.3119999999999998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67.384181999999981</v>
      </c>
      <c r="BA75">
        <f t="shared" si="4"/>
        <v>2259.7815489999994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0.32721699999999998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2.16</v>
      </c>
      <c r="BQ75">
        <v>0</v>
      </c>
      <c r="BR75">
        <v>0.33</v>
      </c>
      <c r="BS75">
        <v>1.54</v>
      </c>
      <c r="BT75">
        <v>1.1088</v>
      </c>
      <c r="BU75">
        <v>2.8932340000000001</v>
      </c>
      <c r="BV75">
        <v>1.348125</v>
      </c>
      <c r="BW75">
        <v>0</v>
      </c>
      <c r="BX75">
        <v>4.2765000000000004</v>
      </c>
      <c r="BY75">
        <v>0.26</v>
      </c>
      <c r="BZ75">
        <v>2.6784379999999999</v>
      </c>
      <c r="CA75">
        <v>3.5355379999999998</v>
      </c>
      <c r="CB75">
        <v>1.24</v>
      </c>
      <c r="CC75">
        <v>0.44</v>
      </c>
      <c r="CD75">
        <v>1.35</v>
      </c>
      <c r="CE75">
        <v>0.79</v>
      </c>
      <c r="CF75">
        <v>0.08</v>
      </c>
      <c r="CG75">
        <v>3.65</v>
      </c>
      <c r="CH75">
        <v>0.36670000000000003</v>
      </c>
      <c r="CI75">
        <v>7.75</v>
      </c>
      <c r="CJ75">
        <v>1.86</v>
      </c>
      <c r="CK75">
        <v>1.73</v>
      </c>
      <c r="CL75">
        <v>5.3385749999999996</v>
      </c>
      <c r="CM75">
        <v>1.849688</v>
      </c>
      <c r="CN75">
        <v>0</v>
      </c>
      <c r="CO75">
        <v>2.91</v>
      </c>
      <c r="CP75">
        <v>0</v>
      </c>
      <c r="CQ75">
        <v>2.24878</v>
      </c>
      <c r="CR75">
        <v>3.4</v>
      </c>
      <c r="CS75">
        <v>2.0223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67.384181999999981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218.11758599999999</v>
      </c>
      <c r="L76">
        <v>443.014859</v>
      </c>
      <c r="M76">
        <v>82.079899999999995</v>
      </c>
      <c r="N76">
        <v>120.65625</v>
      </c>
      <c r="O76">
        <v>126.47812500000001</v>
      </c>
      <c r="P76">
        <v>139.31129999999999</v>
      </c>
      <c r="Q76">
        <v>0</v>
      </c>
      <c r="R76">
        <v>42.393900000000002</v>
      </c>
      <c r="S76">
        <v>26.964210000000001</v>
      </c>
      <c r="T76">
        <v>0</v>
      </c>
      <c r="U76">
        <v>337.5</v>
      </c>
      <c r="V76">
        <v>20.747557</v>
      </c>
      <c r="W76">
        <v>34.799309999999998</v>
      </c>
      <c r="X76">
        <v>145.26089999999999</v>
      </c>
      <c r="Y76">
        <v>0</v>
      </c>
      <c r="Z76">
        <v>0</v>
      </c>
      <c r="AA76">
        <v>42.14808</v>
      </c>
      <c r="AB76">
        <v>27.071200000000001</v>
      </c>
      <c r="AC76">
        <v>19.811679999999999</v>
      </c>
      <c r="AD76">
        <v>18.643799999999999</v>
      </c>
      <c r="AE76">
        <v>31.512</v>
      </c>
      <c r="AF76">
        <v>9.0630000000000006</v>
      </c>
      <c r="AG76">
        <v>41.504399999999997</v>
      </c>
      <c r="AH76">
        <v>96.7</v>
      </c>
      <c r="AI76">
        <v>11.727</v>
      </c>
      <c r="AJ76">
        <v>0</v>
      </c>
      <c r="AK76">
        <v>52.739400000000003</v>
      </c>
      <c r="AL76">
        <v>11.62</v>
      </c>
      <c r="AM76">
        <v>16.106112</v>
      </c>
      <c r="AN76">
        <v>0.73834</v>
      </c>
      <c r="AO76">
        <v>18.228000000000002</v>
      </c>
      <c r="AP76">
        <v>11.529</v>
      </c>
      <c r="AQ76">
        <v>64.22</v>
      </c>
      <c r="AR76">
        <v>3.3119999999999998</v>
      </c>
      <c r="AS76">
        <v>5.3807999999999998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67.869981999999993</v>
      </c>
      <c r="BA76">
        <f t="shared" si="4"/>
        <v>2302.2454909999997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0.32721699999999998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2.16</v>
      </c>
      <c r="BQ76">
        <v>0</v>
      </c>
      <c r="BR76">
        <v>0.66</v>
      </c>
      <c r="BS76">
        <v>1.54</v>
      </c>
      <c r="BT76">
        <v>1.1088</v>
      </c>
      <c r="BU76">
        <v>2.8932340000000001</v>
      </c>
      <c r="BV76">
        <v>1.348125</v>
      </c>
      <c r="BW76">
        <v>0</v>
      </c>
      <c r="BX76">
        <v>4.2765000000000004</v>
      </c>
      <c r="BY76">
        <v>0.26</v>
      </c>
      <c r="BZ76">
        <v>2.6784379999999999</v>
      </c>
      <c r="CA76">
        <v>3.5355379999999998</v>
      </c>
      <c r="CB76">
        <v>1.24</v>
      </c>
      <c r="CC76">
        <v>0.44</v>
      </c>
      <c r="CD76">
        <v>1.35</v>
      </c>
      <c r="CE76">
        <v>0.79</v>
      </c>
      <c r="CF76">
        <v>0.08</v>
      </c>
      <c r="CG76">
        <v>3.65</v>
      </c>
      <c r="CH76">
        <v>0.52249999999999996</v>
      </c>
      <c r="CI76">
        <v>7.75</v>
      </c>
      <c r="CJ76">
        <v>1.86</v>
      </c>
      <c r="CK76">
        <v>1.73</v>
      </c>
      <c r="CL76">
        <v>5.3385749999999996</v>
      </c>
      <c r="CM76">
        <v>1.849688</v>
      </c>
      <c r="CN76">
        <v>0</v>
      </c>
      <c r="CO76">
        <v>2.91</v>
      </c>
      <c r="CP76">
        <v>0</v>
      </c>
      <c r="CQ76">
        <v>2.24878</v>
      </c>
      <c r="CR76">
        <v>3.4</v>
      </c>
      <c r="CS76">
        <v>2.0223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67.869981999999993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218.11758599999999</v>
      </c>
      <c r="L77">
        <v>502.09875</v>
      </c>
      <c r="M77">
        <v>82.079899999999995</v>
      </c>
      <c r="N77">
        <v>120.65625</v>
      </c>
      <c r="O77">
        <v>126.47812500000001</v>
      </c>
      <c r="P77">
        <v>139.31129999999999</v>
      </c>
      <c r="Q77">
        <v>0</v>
      </c>
      <c r="R77">
        <v>42.393900000000002</v>
      </c>
      <c r="S77">
        <v>26.964210000000001</v>
      </c>
      <c r="T77">
        <v>0</v>
      </c>
      <c r="U77">
        <v>337.5</v>
      </c>
      <c r="V77">
        <v>20.747557</v>
      </c>
      <c r="W77">
        <v>34.799309999999998</v>
      </c>
      <c r="X77">
        <v>145.26089999999999</v>
      </c>
      <c r="Y77">
        <v>0</v>
      </c>
      <c r="Z77">
        <v>3.3</v>
      </c>
      <c r="AA77">
        <v>42.14808</v>
      </c>
      <c r="AB77">
        <v>27.071200000000001</v>
      </c>
      <c r="AC77">
        <v>19.811679999999999</v>
      </c>
      <c r="AD77">
        <v>37.374063999999997</v>
      </c>
      <c r="AE77">
        <v>31.512</v>
      </c>
      <c r="AF77">
        <v>18.126000000000001</v>
      </c>
      <c r="AG77">
        <v>41.504399999999997</v>
      </c>
      <c r="AH77">
        <v>116.04</v>
      </c>
      <c r="AI77">
        <v>33.878</v>
      </c>
      <c r="AJ77">
        <v>0</v>
      </c>
      <c r="AK77">
        <v>52.739400000000003</v>
      </c>
      <c r="AL77">
        <v>11.62</v>
      </c>
      <c r="AM77">
        <v>16.106112</v>
      </c>
      <c r="AN77">
        <v>0.73834</v>
      </c>
      <c r="AO77">
        <v>18.228000000000002</v>
      </c>
      <c r="AP77">
        <v>11.529</v>
      </c>
      <c r="AQ77">
        <v>64.22</v>
      </c>
      <c r="AR77">
        <v>3.3119999999999998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67.264281999999994</v>
      </c>
      <c r="BA77">
        <f t="shared" si="4"/>
        <v>2433.3079459999999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0.32721699999999998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2.16</v>
      </c>
      <c r="BQ77">
        <v>0</v>
      </c>
      <c r="BR77">
        <v>0.66</v>
      </c>
      <c r="BS77">
        <v>1.54</v>
      </c>
      <c r="BT77">
        <v>1.1088</v>
      </c>
      <c r="BU77">
        <v>2.8932340000000001</v>
      </c>
      <c r="BV77">
        <v>1.348125</v>
      </c>
      <c r="BW77">
        <v>0</v>
      </c>
      <c r="BX77">
        <v>4.2765000000000004</v>
      </c>
      <c r="BY77">
        <v>0.26</v>
      </c>
      <c r="BZ77">
        <v>2.6784379999999999</v>
      </c>
      <c r="CA77">
        <v>3.5355379999999998</v>
      </c>
      <c r="CB77">
        <v>1.24</v>
      </c>
      <c r="CC77">
        <v>0.44</v>
      </c>
      <c r="CD77">
        <v>1.35</v>
      </c>
      <c r="CE77">
        <v>0.79</v>
      </c>
      <c r="CF77">
        <v>0.08</v>
      </c>
      <c r="CG77">
        <v>3.65</v>
      </c>
      <c r="CH77">
        <v>0.62890000000000001</v>
      </c>
      <c r="CI77">
        <v>7.07</v>
      </c>
      <c r="CJ77">
        <v>1.86</v>
      </c>
      <c r="CK77">
        <v>1.73</v>
      </c>
      <c r="CL77">
        <v>5.3385749999999996</v>
      </c>
      <c r="CM77">
        <v>1.849688</v>
      </c>
      <c r="CN77">
        <v>0</v>
      </c>
      <c r="CO77">
        <v>2.91</v>
      </c>
      <c r="CP77">
        <v>0</v>
      </c>
      <c r="CQ77">
        <v>2.24878</v>
      </c>
      <c r="CR77">
        <v>3.4</v>
      </c>
      <c r="CS77">
        <v>1.9902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67.264281999999994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218.11758599999999</v>
      </c>
      <c r="L78">
        <v>502.09875</v>
      </c>
      <c r="M78">
        <v>82.079899999999995</v>
      </c>
      <c r="N78">
        <v>120.65625</v>
      </c>
      <c r="O78">
        <v>126.47812500000001</v>
      </c>
      <c r="P78">
        <v>139.31129999999999</v>
      </c>
      <c r="Q78">
        <v>0</v>
      </c>
      <c r="R78">
        <v>42.393900000000002</v>
      </c>
      <c r="S78">
        <v>26.964210000000001</v>
      </c>
      <c r="T78">
        <v>0</v>
      </c>
      <c r="U78">
        <v>337.5</v>
      </c>
      <c r="V78">
        <v>20.747557</v>
      </c>
      <c r="W78">
        <v>34.799309999999998</v>
      </c>
      <c r="X78">
        <v>145.26089999999999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41.504399999999997</v>
      </c>
      <c r="AH78">
        <v>143.30940000000001</v>
      </c>
      <c r="AI78">
        <v>33.878</v>
      </c>
      <c r="AJ78">
        <v>0</v>
      </c>
      <c r="AK78">
        <v>52.739400000000003</v>
      </c>
      <c r="AL78">
        <v>11.62</v>
      </c>
      <c r="AM78">
        <v>16.106112</v>
      </c>
      <c r="AN78">
        <v>0.73834</v>
      </c>
      <c r="AO78">
        <v>18.228000000000002</v>
      </c>
      <c r="AP78">
        <v>11.529</v>
      </c>
      <c r="AQ78">
        <v>64.22</v>
      </c>
      <c r="AR78">
        <v>3.3119999999999998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68.441581999999983</v>
      </c>
      <c r="BA78">
        <f t="shared" si="4"/>
        <v>2532.7220019999995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0.32721699999999998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2.16</v>
      </c>
      <c r="BQ78">
        <v>0</v>
      </c>
      <c r="BR78">
        <v>1.0109999999999999</v>
      </c>
      <c r="BS78">
        <v>1.54</v>
      </c>
      <c r="BT78">
        <v>1.1088</v>
      </c>
      <c r="BU78">
        <v>2.8932340000000001</v>
      </c>
      <c r="BV78">
        <v>1.348125</v>
      </c>
      <c r="BW78">
        <v>0</v>
      </c>
      <c r="BX78">
        <v>4.2765000000000004</v>
      </c>
      <c r="BY78">
        <v>0.26</v>
      </c>
      <c r="BZ78">
        <v>2.6784379999999999</v>
      </c>
      <c r="CA78">
        <v>3.5355379999999998</v>
      </c>
      <c r="CB78">
        <v>1.24</v>
      </c>
      <c r="CC78">
        <v>0.44</v>
      </c>
      <c r="CD78">
        <v>1.35</v>
      </c>
      <c r="CE78">
        <v>0.79</v>
      </c>
      <c r="CF78">
        <v>0.08</v>
      </c>
      <c r="CG78">
        <v>3.65</v>
      </c>
      <c r="CH78">
        <v>0.7752</v>
      </c>
      <c r="CI78">
        <v>7.75</v>
      </c>
      <c r="CJ78">
        <v>1.86</v>
      </c>
      <c r="CK78">
        <v>1.73</v>
      </c>
      <c r="CL78">
        <v>5.3385749999999996</v>
      </c>
      <c r="CM78">
        <v>1.849688</v>
      </c>
      <c r="CN78">
        <v>0</v>
      </c>
      <c r="CO78">
        <v>2.91</v>
      </c>
      <c r="CP78">
        <v>0</v>
      </c>
      <c r="CQ78">
        <v>2.24878</v>
      </c>
      <c r="CR78">
        <v>3.4</v>
      </c>
      <c r="CS78">
        <v>1.9902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68.441581999999983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472.09875</v>
      </c>
      <c r="M79">
        <v>82.079899999999995</v>
      </c>
      <c r="N79">
        <v>120.65625</v>
      </c>
      <c r="O79">
        <v>126.47812500000001</v>
      </c>
      <c r="P79">
        <v>139.31129999999999</v>
      </c>
      <c r="Q79">
        <v>0</v>
      </c>
      <c r="R79">
        <v>42.393900000000002</v>
      </c>
      <c r="S79">
        <v>26.964210000000001</v>
      </c>
      <c r="T79">
        <v>0</v>
      </c>
      <c r="U79">
        <v>340.875</v>
      </c>
      <c r="V79">
        <v>20.747557</v>
      </c>
      <c r="W79">
        <v>34.799309999999998</v>
      </c>
      <c r="X79">
        <v>145.26089999999999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41.504399999999997</v>
      </c>
      <c r="AH79">
        <v>143.30940000000001</v>
      </c>
      <c r="AI79">
        <v>33.878</v>
      </c>
      <c r="AJ79">
        <v>0</v>
      </c>
      <c r="AK79">
        <v>52.739400000000003</v>
      </c>
      <c r="AL79">
        <v>11.62</v>
      </c>
      <c r="AM79">
        <v>16.106112</v>
      </c>
      <c r="AN79">
        <v>0.73834</v>
      </c>
      <c r="AO79">
        <v>18.228000000000002</v>
      </c>
      <c r="AP79">
        <v>5.7645</v>
      </c>
      <c r="AQ79">
        <v>64.22</v>
      </c>
      <c r="AR79">
        <v>3.3119999999999998</v>
      </c>
      <c r="AS79">
        <v>5.3807999999999998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67.971581999999984</v>
      </c>
      <c r="BA79">
        <f t="shared" si="4"/>
        <v>2499.8625019999995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0.32721699999999998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2.16</v>
      </c>
      <c r="BQ79">
        <v>0</v>
      </c>
      <c r="BR79">
        <v>1.0109999999999999</v>
      </c>
      <c r="BS79">
        <v>1.54</v>
      </c>
      <c r="BT79">
        <v>1.1088</v>
      </c>
      <c r="BU79">
        <v>2.8932340000000001</v>
      </c>
      <c r="BV79">
        <v>1.348125</v>
      </c>
      <c r="BW79">
        <v>0</v>
      </c>
      <c r="BX79">
        <v>4.2765000000000004</v>
      </c>
      <c r="BY79">
        <v>0.26</v>
      </c>
      <c r="BZ79">
        <v>2.6784379999999999</v>
      </c>
      <c r="CA79">
        <v>3.5355379999999998</v>
      </c>
      <c r="CB79">
        <v>1.24</v>
      </c>
      <c r="CC79">
        <v>0.44</v>
      </c>
      <c r="CD79">
        <v>1.35</v>
      </c>
      <c r="CE79">
        <v>0.79</v>
      </c>
      <c r="CF79">
        <v>0.08</v>
      </c>
      <c r="CG79">
        <v>3.65</v>
      </c>
      <c r="CH79">
        <v>0.7752</v>
      </c>
      <c r="CI79">
        <v>7.28</v>
      </c>
      <c r="CJ79">
        <v>1.86</v>
      </c>
      <c r="CK79">
        <v>1.73</v>
      </c>
      <c r="CL79">
        <v>5.3385749999999996</v>
      </c>
      <c r="CM79">
        <v>1.849688</v>
      </c>
      <c r="CN79">
        <v>0</v>
      </c>
      <c r="CO79">
        <v>2.91</v>
      </c>
      <c r="CP79">
        <v>0</v>
      </c>
      <c r="CQ79">
        <v>2.24878</v>
      </c>
      <c r="CR79">
        <v>3.4</v>
      </c>
      <c r="CS79">
        <v>1.9902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67.971581999999984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472.09875</v>
      </c>
      <c r="M80">
        <v>82.079899999999995</v>
      </c>
      <c r="N80">
        <v>120.65625</v>
      </c>
      <c r="O80">
        <v>126.47812500000001</v>
      </c>
      <c r="P80">
        <v>139.31129999999999</v>
      </c>
      <c r="Q80">
        <v>0</v>
      </c>
      <c r="R80">
        <v>42.393900000000002</v>
      </c>
      <c r="S80">
        <v>26.964210000000001</v>
      </c>
      <c r="T80">
        <v>0</v>
      </c>
      <c r="U80">
        <v>340.875</v>
      </c>
      <c r="V80">
        <v>20.747557</v>
      </c>
      <c r="W80">
        <v>34.799309999999998</v>
      </c>
      <c r="X80">
        <v>145.26089999999999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41.504399999999997</v>
      </c>
      <c r="AH80">
        <v>143.30940000000001</v>
      </c>
      <c r="AI80">
        <v>33.878</v>
      </c>
      <c r="AJ80">
        <v>0</v>
      </c>
      <c r="AK80">
        <v>52.739400000000003</v>
      </c>
      <c r="AL80">
        <v>11.62</v>
      </c>
      <c r="AM80">
        <v>16.106112</v>
      </c>
      <c r="AN80">
        <v>0.73834</v>
      </c>
      <c r="AO80">
        <v>18.228000000000002</v>
      </c>
      <c r="AP80">
        <v>5.7645</v>
      </c>
      <c r="AQ80">
        <v>64.22</v>
      </c>
      <c r="AR80">
        <v>3.3119999999999998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67.971581999999984</v>
      </c>
      <c r="BA80">
        <f t="shared" si="4"/>
        <v>2499.8625019999995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0.32721699999999998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2.16</v>
      </c>
      <c r="BQ80">
        <v>0</v>
      </c>
      <c r="BR80">
        <v>1.0109999999999999</v>
      </c>
      <c r="BS80">
        <v>1.54</v>
      </c>
      <c r="BT80">
        <v>1.1088</v>
      </c>
      <c r="BU80">
        <v>2.8932340000000001</v>
      </c>
      <c r="BV80">
        <v>1.348125</v>
      </c>
      <c r="BW80">
        <v>0</v>
      </c>
      <c r="BX80">
        <v>4.2765000000000004</v>
      </c>
      <c r="BY80">
        <v>0.26</v>
      </c>
      <c r="BZ80">
        <v>2.6784379999999999</v>
      </c>
      <c r="CA80">
        <v>3.5355379999999998</v>
      </c>
      <c r="CB80">
        <v>1.24</v>
      </c>
      <c r="CC80">
        <v>0.44</v>
      </c>
      <c r="CD80">
        <v>1.35</v>
      </c>
      <c r="CE80">
        <v>0.79</v>
      </c>
      <c r="CF80">
        <v>0.08</v>
      </c>
      <c r="CG80">
        <v>3.65</v>
      </c>
      <c r="CH80">
        <v>0.7752</v>
      </c>
      <c r="CI80">
        <v>7.28</v>
      </c>
      <c r="CJ80">
        <v>1.86</v>
      </c>
      <c r="CK80">
        <v>1.73</v>
      </c>
      <c r="CL80">
        <v>5.3385749999999996</v>
      </c>
      <c r="CM80">
        <v>1.849688</v>
      </c>
      <c r="CN80">
        <v>0</v>
      </c>
      <c r="CO80">
        <v>2.91</v>
      </c>
      <c r="CP80">
        <v>0</v>
      </c>
      <c r="CQ80">
        <v>2.24878</v>
      </c>
      <c r="CR80">
        <v>3.4</v>
      </c>
      <c r="CS80">
        <v>1.9902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67.971581999999984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420.09690000000001</v>
      </c>
      <c r="M81">
        <v>82.079899999999995</v>
      </c>
      <c r="N81">
        <v>120.65625</v>
      </c>
      <c r="O81">
        <v>126.47812500000001</v>
      </c>
      <c r="P81">
        <v>139.31129999999999</v>
      </c>
      <c r="Q81">
        <v>0</v>
      </c>
      <c r="R81">
        <v>42.393900000000002</v>
      </c>
      <c r="S81">
        <v>26.964210000000001</v>
      </c>
      <c r="T81">
        <v>0</v>
      </c>
      <c r="U81">
        <v>340.875</v>
      </c>
      <c r="V81">
        <v>20.747557</v>
      </c>
      <c r="W81">
        <v>34.799309999999998</v>
      </c>
      <c r="X81">
        <v>145.26089999999999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41.504399999999997</v>
      </c>
      <c r="AH81">
        <v>143.30940000000001</v>
      </c>
      <c r="AI81">
        <v>33.878</v>
      </c>
      <c r="AJ81">
        <v>0</v>
      </c>
      <c r="AK81">
        <v>52.739400000000003</v>
      </c>
      <c r="AL81">
        <v>11.62</v>
      </c>
      <c r="AM81">
        <v>16.106112</v>
      </c>
      <c r="AN81">
        <v>0.73834</v>
      </c>
      <c r="AO81">
        <v>19.404</v>
      </c>
      <c r="AP81">
        <v>5.7645</v>
      </c>
      <c r="AQ81">
        <v>64.22</v>
      </c>
      <c r="AR81">
        <v>3.3119999999999998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67.971581999999984</v>
      </c>
      <c r="BA81">
        <f t="shared" si="4"/>
        <v>2449.0366519999998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0.32721699999999998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2.16</v>
      </c>
      <c r="BQ81">
        <v>0</v>
      </c>
      <c r="BR81">
        <v>1.0109999999999999</v>
      </c>
      <c r="BS81">
        <v>1.54</v>
      </c>
      <c r="BT81">
        <v>1.1088</v>
      </c>
      <c r="BU81">
        <v>2.8932340000000001</v>
      </c>
      <c r="BV81">
        <v>1.348125</v>
      </c>
      <c r="BW81">
        <v>0</v>
      </c>
      <c r="BX81">
        <v>4.2765000000000004</v>
      </c>
      <c r="BY81">
        <v>0.26</v>
      </c>
      <c r="BZ81">
        <v>2.6784379999999999</v>
      </c>
      <c r="CA81">
        <v>3.5355379999999998</v>
      </c>
      <c r="CB81">
        <v>1.24</v>
      </c>
      <c r="CC81">
        <v>0.44</v>
      </c>
      <c r="CD81">
        <v>1.35</v>
      </c>
      <c r="CE81">
        <v>0.79</v>
      </c>
      <c r="CF81">
        <v>0.08</v>
      </c>
      <c r="CG81">
        <v>3.65</v>
      </c>
      <c r="CH81">
        <v>0.7752</v>
      </c>
      <c r="CI81">
        <v>7.28</v>
      </c>
      <c r="CJ81">
        <v>1.86</v>
      </c>
      <c r="CK81">
        <v>1.73</v>
      </c>
      <c r="CL81">
        <v>5.3385749999999996</v>
      </c>
      <c r="CM81">
        <v>1.849688</v>
      </c>
      <c r="CN81">
        <v>0</v>
      </c>
      <c r="CO81">
        <v>2.91</v>
      </c>
      <c r="CP81">
        <v>0</v>
      </c>
      <c r="CQ81">
        <v>2.24878</v>
      </c>
      <c r="CR81">
        <v>3.4</v>
      </c>
      <c r="CS81">
        <v>1.9902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67.971581999999984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420.09690000000001</v>
      </c>
      <c r="M82">
        <v>82.079899999999995</v>
      </c>
      <c r="N82">
        <v>120.65625</v>
      </c>
      <c r="O82">
        <v>126.47812500000001</v>
      </c>
      <c r="P82">
        <v>139.31129999999999</v>
      </c>
      <c r="Q82">
        <v>0</v>
      </c>
      <c r="R82">
        <v>42.393900000000002</v>
      </c>
      <c r="S82">
        <v>26.964210000000001</v>
      </c>
      <c r="T82">
        <v>0</v>
      </c>
      <c r="U82">
        <v>340.875</v>
      </c>
      <c r="V82">
        <v>20.747557</v>
      </c>
      <c r="W82">
        <v>34.799309999999998</v>
      </c>
      <c r="X82">
        <v>145.26089999999999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41.504399999999997</v>
      </c>
      <c r="AH82">
        <v>143.30940000000001</v>
      </c>
      <c r="AI82">
        <v>33.878</v>
      </c>
      <c r="AJ82">
        <v>0</v>
      </c>
      <c r="AK82">
        <v>52.739400000000003</v>
      </c>
      <c r="AL82">
        <v>34.86</v>
      </c>
      <c r="AM82">
        <v>16.106112</v>
      </c>
      <c r="AN82">
        <v>0.73834</v>
      </c>
      <c r="AO82">
        <v>19.404</v>
      </c>
      <c r="AP82">
        <v>11.529</v>
      </c>
      <c r="AQ82">
        <v>64.22</v>
      </c>
      <c r="AR82">
        <v>3.3119999999999998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67.971581999999984</v>
      </c>
      <c r="BA82">
        <f t="shared" si="4"/>
        <v>2478.0411519999998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0.32721699999999998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2.16</v>
      </c>
      <c r="BQ82">
        <v>0</v>
      </c>
      <c r="BR82">
        <v>1.0109999999999999</v>
      </c>
      <c r="BS82">
        <v>1.54</v>
      </c>
      <c r="BT82">
        <v>1.1088</v>
      </c>
      <c r="BU82">
        <v>2.8932340000000001</v>
      </c>
      <c r="BV82">
        <v>1.348125</v>
      </c>
      <c r="BW82">
        <v>0</v>
      </c>
      <c r="BX82">
        <v>4.2765000000000004</v>
      </c>
      <c r="BY82">
        <v>0.26</v>
      </c>
      <c r="BZ82">
        <v>2.6784379999999999</v>
      </c>
      <c r="CA82">
        <v>3.5355379999999998</v>
      </c>
      <c r="CB82">
        <v>1.24</v>
      </c>
      <c r="CC82">
        <v>0.44</v>
      </c>
      <c r="CD82">
        <v>1.35</v>
      </c>
      <c r="CE82">
        <v>0.79</v>
      </c>
      <c r="CF82">
        <v>0.08</v>
      </c>
      <c r="CG82">
        <v>3.65</v>
      </c>
      <c r="CH82">
        <v>0.7752</v>
      </c>
      <c r="CI82">
        <v>7.28</v>
      </c>
      <c r="CJ82">
        <v>1.86</v>
      </c>
      <c r="CK82">
        <v>1.73</v>
      </c>
      <c r="CL82">
        <v>5.3385749999999996</v>
      </c>
      <c r="CM82">
        <v>1.849688</v>
      </c>
      <c r="CN82">
        <v>0</v>
      </c>
      <c r="CO82">
        <v>2.91</v>
      </c>
      <c r="CP82">
        <v>0</v>
      </c>
      <c r="CQ82">
        <v>2.24878</v>
      </c>
      <c r="CR82">
        <v>3.4</v>
      </c>
      <c r="CS82">
        <v>1.9902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67.971581999999984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409.09690000000001</v>
      </c>
      <c r="M83">
        <v>82.079899999999995</v>
      </c>
      <c r="N83">
        <v>120.65625</v>
      </c>
      <c r="O83">
        <v>126.47812500000001</v>
      </c>
      <c r="P83">
        <v>139.31129999999999</v>
      </c>
      <c r="Q83">
        <v>0</v>
      </c>
      <c r="R83">
        <v>23.527799999999999</v>
      </c>
      <c r="S83">
        <v>25.860347000000001</v>
      </c>
      <c r="T83">
        <v>0</v>
      </c>
      <c r="U83">
        <v>340.875</v>
      </c>
      <c r="V83">
        <v>20.747557</v>
      </c>
      <c r="W83">
        <v>35.098272999999999</v>
      </c>
      <c r="X83">
        <v>145.26089999999999</v>
      </c>
      <c r="Y83">
        <v>0</v>
      </c>
      <c r="Z83">
        <v>19.6614</v>
      </c>
      <c r="AA83">
        <v>35.549999999999997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41.504399999999997</v>
      </c>
      <c r="AH83">
        <v>143.30940000000001</v>
      </c>
      <c r="AI83">
        <v>6.5149999999999997</v>
      </c>
      <c r="AJ83">
        <v>0</v>
      </c>
      <c r="AK83">
        <v>52.739400000000003</v>
      </c>
      <c r="AL83">
        <v>69.72</v>
      </c>
      <c r="AM83">
        <v>16.106112</v>
      </c>
      <c r="AN83">
        <v>0.73834</v>
      </c>
      <c r="AO83">
        <v>19.698</v>
      </c>
      <c r="AP83">
        <v>11.529</v>
      </c>
      <c r="AQ83">
        <v>64.22</v>
      </c>
      <c r="AR83">
        <v>3.3119999999999998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67.76158199999999</v>
      </c>
      <c r="BA83">
        <f t="shared" si="4"/>
        <v>2448.353071999999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0.32721699999999998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2.16</v>
      </c>
      <c r="BQ83">
        <v>0</v>
      </c>
      <c r="BR83">
        <v>1.0109999999999999</v>
      </c>
      <c r="BS83">
        <v>1.54</v>
      </c>
      <c r="BT83">
        <v>1.1088</v>
      </c>
      <c r="BU83">
        <v>2.8932340000000001</v>
      </c>
      <c r="BV83">
        <v>1.348125</v>
      </c>
      <c r="BW83">
        <v>0</v>
      </c>
      <c r="BX83">
        <v>4.2765000000000004</v>
      </c>
      <c r="BY83">
        <v>0.26</v>
      </c>
      <c r="BZ83">
        <v>2.6784379999999999</v>
      </c>
      <c r="CA83">
        <v>3.5355379999999998</v>
      </c>
      <c r="CB83">
        <v>1.24</v>
      </c>
      <c r="CC83">
        <v>0.44</v>
      </c>
      <c r="CD83">
        <v>1.35</v>
      </c>
      <c r="CE83">
        <v>0.79</v>
      </c>
      <c r="CF83">
        <v>0.08</v>
      </c>
      <c r="CG83">
        <v>3.65</v>
      </c>
      <c r="CH83">
        <v>0.7752</v>
      </c>
      <c r="CI83">
        <v>7.07</v>
      </c>
      <c r="CJ83">
        <v>1.86</v>
      </c>
      <c r="CK83">
        <v>1.73</v>
      </c>
      <c r="CL83">
        <v>5.3385749999999996</v>
      </c>
      <c r="CM83">
        <v>1.849688</v>
      </c>
      <c r="CN83">
        <v>0</v>
      </c>
      <c r="CO83">
        <v>2.91</v>
      </c>
      <c r="CP83">
        <v>0</v>
      </c>
      <c r="CQ83">
        <v>2.24878</v>
      </c>
      <c r="CR83">
        <v>3.4</v>
      </c>
      <c r="CS83">
        <v>1.9902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67.76158199999999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399.09690000000001</v>
      </c>
      <c r="M84">
        <v>82.079899999999995</v>
      </c>
      <c r="N84">
        <v>120.65625</v>
      </c>
      <c r="O84">
        <v>126.47812500000001</v>
      </c>
      <c r="P84">
        <v>139.31129999999999</v>
      </c>
      <c r="Q84">
        <v>0</v>
      </c>
      <c r="R84">
        <v>23.527799999999999</v>
      </c>
      <c r="S84">
        <v>21.6081</v>
      </c>
      <c r="T84">
        <v>0</v>
      </c>
      <c r="U84">
        <v>340.875</v>
      </c>
      <c r="V84">
        <v>20.747557</v>
      </c>
      <c r="W84">
        <v>35.098272999999999</v>
      </c>
      <c r="X84">
        <v>145.26089999999999</v>
      </c>
      <c r="Y84">
        <v>0</v>
      </c>
      <c r="Z84">
        <v>19.6614</v>
      </c>
      <c r="AA84">
        <v>28.045000000000002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41.504399999999997</v>
      </c>
      <c r="AH84">
        <v>143.30940000000001</v>
      </c>
      <c r="AI84">
        <v>3.2574999999999998</v>
      </c>
      <c r="AJ84">
        <v>0</v>
      </c>
      <c r="AK84">
        <v>52.739400000000003</v>
      </c>
      <c r="AL84">
        <v>69.72</v>
      </c>
      <c r="AM84">
        <v>16.106112</v>
      </c>
      <c r="AN84">
        <v>0.73834</v>
      </c>
      <c r="AO84">
        <v>19.698</v>
      </c>
      <c r="AP84">
        <v>11.529</v>
      </c>
      <c r="AQ84">
        <v>64.22</v>
      </c>
      <c r="AR84">
        <v>3.3119999999999998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67.76158199999999</v>
      </c>
      <c r="BA84">
        <f t="shared" si="4"/>
        <v>2423.3383249999993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0.32721699999999998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2.16</v>
      </c>
      <c r="BQ84">
        <v>0</v>
      </c>
      <c r="BR84">
        <v>1.0109999999999999</v>
      </c>
      <c r="BS84">
        <v>1.54</v>
      </c>
      <c r="BT84">
        <v>1.1088</v>
      </c>
      <c r="BU84">
        <v>2.8932340000000001</v>
      </c>
      <c r="BV84">
        <v>1.348125</v>
      </c>
      <c r="BW84">
        <v>0</v>
      </c>
      <c r="BX84">
        <v>4.2765000000000004</v>
      </c>
      <c r="BY84">
        <v>0.26</v>
      </c>
      <c r="BZ84">
        <v>2.6784379999999999</v>
      </c>
      <c r="CA84">
        <v>3.5355379999999998</v>
      </c>
      <c r="CB84">
        <v>1.24</v>
      </c>
      <c r="CC84">
        <v>0.44</v>
      </c>
      <c r="CD84">
        <v>1.35</v>
      </c>
      <c r="CE84">
        <v>0.79</v>
      </c>
      <c r="CF84">
        <v>0.08</v>
      </c>
      <c r="CG84">
        <v>3.65</v>
      </c>
      <c r="CH84">
        <v>0.7752</v>
      </c>
      <c r="CI84">
        <v>7.07</v>
      </c>
      <c r="CJ84">
        <v>1.86</v>
      </c>
      <c r="CK84">
        <v>1.73</v>
      </c>
      <c r="CL84">
        <v>5.3385749999999996</v>
      </c>
      <c r="CM84">
        <v>1.849688</v>
      </c>
      <c r="CN84">
        <v>0</v>
      </c>
      <c r="CO84">
        <v>2.91</v>
      </c>
      <c r="CP84">
        <v>0</v>
      </c>
      <c r="CQ84">
        <v>2.24878</v>
      </c>
      <c r="CR84">
        <v>3.4</v>
      </c>
      <c r="CS84">
        <v>1.9902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67.76158199999999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339.09690000000001</v>
      </c>
      <c r="M85">
        <v>82.079899999999995</v>
      </c>
      <c r="N85">
        <v>120.65625</v>
      </c>
      <c r="O85">
        <v>126.47812500000001</v>
      </c>
      <c r="P85">
        <v>139.31129999999999</v>
      </c>
      <c r="Q85">
        <v>0</v>
      </c>
      <c r="R85">
        <v>23.527799999999999</v>
      </c>
      <c r="S85">
        <v>21.6081</v>
      </c>
      <c r="T85">
        <v>0</v>
      </c>
      <c r="U85">
        <v>340.875</v>
      </c>
      <c r="V85">
        <v>15.4795</v>
      </c>
      <c r="W85">
        <v>35.098272999999999</v>
      </c>
      <c r="X85">
        <v>145.26089999999999</v>
      </c>
      <c r="Y85">
        <v>0</v>
      </c>
      <c r="Z85">
        <v>19.6614</v>
      </c>
      <c r="AA85">
        <v>28.045000000000002</v>
      </c>
      <c r="AB85">
        <v>40.6068</v>
      </c>
      <c r="AC85">
        <v>29.71752</v>
      </c>
      <c r="AD85">
        <v>27.965699999999998</v>
      </c>
      <c r="AE85">
        <v>50.592516000000003</v>
      </c>
      <c r="AF85">
        <v>30.21</v>
      </c>
      <c r="AG85">
        <v>41.504399999999997</v>
      </c>
      <c r="AH85">
        <v>143.30940000000001</v>
      </c>
      <c r="AI85">
        <v>3.2574999999999998</v>
      </c>
      <c r="AJ85">
        <v>0</v>
      </c>
      <c r="AK85">
        <v>52.739400000000003</v>
      </c>
      <c r="AL85">
        <v>69.72</v>
      </c>
      <c r="AM85">
        <v>16.106112</v>
      </c>
      <c r="AN85">
        <v>0.73834</v>
      </c>
      <c r="AO85">
        <v>19.698</v>
      </c>
      <c r="AP85">
        <v>11.529</v>
      </c>
      <c r="AQ85">
        <v>64.22</v>
      </c>
      <c r="AR85">
        <v>52.991999999999997</v>
      </c>
      <c r="AS85">
        <v>26.904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67.641582</v>
      </c>
      <c r="BA85">
        <f t="shared" si="4"/>
        <v>2419.7451039999996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0.32721699999999998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2.16</v>
      </c>
      <c r="BQ85">
        <v>0</v>
      </c>
      <c r="BR85">
        <v>1.0109999999999999</v>
      </c>
      <c r="BS85">
        <v>1.54</v>
      </c>
      <c r="BT85">
        <v>1.1088</v>
      </c>
      <c r="BU85">
        <v>2.8932340000000001</v>
      </c>
      <c r="BV85">
        <v>1.348125</v>
      </c>
      <c r="BW85">
        <v>0</v>
      </c>
      <c r="BX85">
        <v>4.2765000000000004</v>
      </c>
      <c r="BY85">
        <v>0.26</v>
      </c>
      <c r="BZ85">
        <v>2.6784379999999999</v>
      </c>
      <c r="CA85">
        <v>3.5355379999999998</v>
      </c>
      <c r="CB85">
        <v>1.24</v>
      </c>
      <c r="CC85">
        <v>0.44</v>
      </c>
      <c r="CD85">
        <v>1.35</v>
      </c>
      <c r="CE85">
        <v>0.79</v>
      </c>
      <c r="CF85">
        <v>0.08</v>
      </c>
      <c r="CG85">
        <v>3.65</v>
      </c>
      <c r="CH85">
        <v>0.7752</v>
      </c>
      <c r="CI85">
        <v>7.07</v>
      </c>
      <c r="CJ85">
        <v>1.86</v>
      </c>
      <c r="CK85">
        <v>1.61</v>
      </c>
      <c r="CL85">
        <v>5.3385749999999996</v>
      </c>
      <c r="CM85">
        <v>1.849688</v>
      </c>
      <c r="CN85">
        <v>0</v>
      </c>
      <c r="CO85">
        <v>2.91</v>
      </c>
      <c r="CP85">
        <v>0</v>
      </c>
      <c r="CQ85">
        <v>2.24878</v>
      </c>
      <c r="CR85">
        <v>3.4</v>
      </c>
      <c r="CS85">
        <v>1.9902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67.641582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279.09690000000001</v>
      </c>
      <c r="M86">
        <v>82.079899999999995</v>
      </c>
      <c r="N86">
        <v>120.65625</v>
      </c>
      <c r="O86">
        <v>126.47812500000001</v>
      </c>
      <c r="P86">
        <v>139.31129999999999</v>
      </c>
      <c r="Q86">
        <v>0</v>
      </c>
      <c r="R86">
        <v>23.527799999999999</v>
      </c>
      <c r="S86">
        <v>21.6081</v>
      </c>
      <c r="T86">
        <v>0</v>
      </c>
      <c r="U86">
        <v>340.875</v>
      </c>
      <c r="V86">
        <v>15.4795</v>
      </c>
      <c r="W86">
        <v>35.098272999999999</v>
      </c>
      <c r="X86">
        <v>145.26089999999999</v>
      </c>
      <c r="Y86">
        <v>0</v>
      </c>
      <c r="Z86">
        <v>13.1076</v>
      </c>
      <c r="AA86">
        <v>28.045000000000002</v>
      </c>
      <c r="AB86">
        <v>40.6068</v>
      </c>
      <c r="AC86">
        <v>29.71752</v>
      </c>
      <c r="AD86">
        <v>27.965699999999998</v>
      </c>
      <c r="AE86">
        <v>50.592516000000003</v>
      </c>
      <c r="AF86">
        <v>30.21</v>
      </c>
      <c r="AG86">
        <v>41.504399999999997</v>
      </c>
      <c r="AH86">
        <v>143.30940000000001</v>
      </c>
      <c r="AI86">
        <v>3.2574999999999998</v>
      </c>
      <c r="AJ86">
        <v>0</v>
      </c>
      <c r="AK86">
        <v>52.739400000000003</v>
      </c>
      <c r="AL86">
        <v>34.86</v>
      </c>
      <c r="AM86">
        <v>16.106112</v>
      </c>
      <c r="AN86">
        <v>0.73834</v>
      </c>
      <c r="AO86">
        <v>19.698</v>
      </c>
      <c r="AP86">
        <v>11.529</v>
      </c>
      <c r="AQ86">
        <v>64.22</v>
      </c>
      <c r="AR86">
        <v>52.991999999999997</v>
      </c>
      <c r="AS86">
        <v>26.904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67.641582</v>
      </c>
      <c r="BA86">
        <f t="shared" si="4"/>
        <v>2318.3313039999994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0.32721699999999998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2.16</v>
      </c>
      <c r="BQ86">
        <v>0</v>
      </c>
      <c r="BR86">
        <v>1.0109999999999999</v>
      </c>
      <c r="BS86">
        <v>1.54</v>
      </c>
      <c r="BT86">
        <v>1.1088</v>
      </c>
      <c r="BU86">
        <v>2.8932340000000001</v>
      </c>
      <c r="BV86">
        <v>1.348125</v>
      </c>
      <c r="BW86">
        <v>0</v>
      </c>
      <c r="BX86">
        <v>4.2765000000000004</v>
      </c>
      <c r="BY86">
        <v>0.26</v>
      </c>
      <c r="BZ86">
        <v>2.6784379999999999</v>
      </c>
      <c r="CA86">
        <v>3.5355379999999998</v>
      </c>
      <c r="CB86">
        <v>1.24</v>
      </c>
      <c r="CC86">
        <v>0.44</v>
      </c>
      <c r="CD86">
        <v>1.35</v>
      </c>
      <c r="CE86">
        <v>0.79</v>
      </c>
      <c r="CF86">
        <v>0.08</v>
      </c>
      <c r="CG86">
        <v>3.65</v>
      </c>
      <c r="CH86">
        <v>0.7752</v>
      </c>
      <c r="CI86">
        <v>7.07</v>
      </c>
      <c r="CJ86">
        <v>1.86</v>
      </c>
      <c r="CK86">
        <v>1.61</v>
      </c>
      <c r="CL86">
        <v>5.3385749999999996</v>
      </c>
      <c r="CM86">
        <v>1.849688</v>
      </c>
      <c r="CN86">
        <v>0</v>
      </c>
      <c r="CO86">
        <v>2.91</v>
      </c>
      <c r="CP86">
        <v>0</v>
      </c>
      <c r="CQ86">
        <v>2.24878</v>
      </c>
      <c r="CR86">
        <v>3.4</v>
      </c>
      <c r="CS86">
        <v>1.9902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67.641582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216.788793</v>
      </c>
      <c r="L87">
        <v>279.09690000000001</v>
      </c>
      <c r="M87">
        <v>82.079899999999995</v>
      </c>
      <c r="N87">
        <v>120.65625</v>
      </c>
      <c r="O87">
        <v>126.47812500000001</v>
      </c>
      <c r="P87">
        <v>139.31129999999999</v>
      </c>
      <c r="Q87">
        <v>0</v>
      </c>
      <c r="R87">
        <v>23.527799999999999</v>
      </c>
      <c r="S87">
        <v>16.554341000000001</v>
      </c>
      <c r="T87">
        <v>0</v>
      </c>
      <c r="U87">
        <v>348.97500000000002</v>
      </c>
      <c r="V87">
        <v>9.1134000000000004</v>
      </c>
      <c r="W87">
        <v>34.969445</v>
      </c>
      <c r="X87">
        <v>145.26089999999999</v>
      </c>
      <c r="Y87">
        <v>0</v>
      </c>
      <c r="Z87">
        <v>13.1076</v>
      </c>
      <c r="AA87">
        <v>28.045000000000002</v>
      </c>
      <c r="AB87">
        <v>40.6068</v>
      </c>
      <c r="AC87">
        <v>29.71752</v>
      </c>
      <c r="AD87">
        <v>27.965699999999998</v>
      </c>
      <c r="AE87">
        <v>50.5505</v>
      </c>
      <c r="AF87">
        <v>30.21</v>
      </c>
      <c r="AG87">
        <v>41.504399999999997</v>
      </c>
      <c r="AH87">
        <v>143.30940000000001</v>
      </c>
      <c r="AI87">
        <v>3.2574999999999998</v>
      </c>
      <c r="AJ87">
        <v>0</v>
      </c>
      <c r="AK87">
        <v>52.739400000000003</v>
      </c>
      <c r="AL87">
        <v>11.62</v>
      </c>
      <c r="AM87">
        <v>16.106112</v>
      </c>
      <c r="AN87">
        <v>0.73834</v>
      </c>
      <c r="AO87">
        <v>19.698</v>
      </c>
      <c r="AP87">
        <v>11.529</v>
      </c>
      <c r="AQ87">
        <v>64.22</v>
      </c>
      <c r="AR87">
        <v>3.3119999999999998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67.663681999999994</v>
      </c>
      <c r="BA87">
        <f t="shared" si="4"/>
        <v>2219.0907079999993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0.32721699999999998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2.16</v>
      </c>
      <c r="BQ87">
        <v>0</v>
      </c>
      <c r="BR87">
        <v>1.0109999999999999</v>
      </c>
      <c r="BS87">
        <v>1.54</v>
      </c>
      <c r="BT87">
        <v>1.1088</v>
      </c>
      <c r="BU87">
        <v>2.8932340000000001</v>
      </c>
      <c r="BV87">
        <v>1.348125</v>
      </c>
      <c r="BW87">
        <v>0</v>
      </c>
      <c r="BX87">
        <v>4.2765000000000004</v>
      </c>
      <c r="BY87">
        <v>0.26</v>
      </c>
      <c r="BZ87">
        <v>2.6784379999999999</v>
      </c>
      <c r="CA87">
        <v>3.5355379999999998</v>
      </c>
      <c r="CB87">
        <v>1.24</v>
      </c>
      <c r="CC87">
        <v>0.44</v>
      </c>
      <c r="CD87">
        <v>1.35</v>
      </c>
      <c r="CE87">
        <v>0.79</v>
      </c>
      <c r="CF87">
        <v>7.0000000000000007E-2</v>
      </c>
      <c r="CG87">
        <v>3.65</v>
      </c>
      <c r="CH87">
        <v>0.7752</v>
      </c>
      <c r="CI87">
        <v>7.07</v>
      </c>
      <c r="CJ87">
        <v>1.86</v>
      </c>
      <c r="CK87">
        <v>1.61</v>
      </c>
      <c r="CL87">
        <v>5.3385749999999996</v>
      </c>
      <c r="CM87">
        <v>1.849688</v>
      </c>
      <c r="CN87">
        <v>0</v>
      </c>
      <c r="CO87">
        <v>2.91</v>
      </c>
      <c r="CP87">
        <v>0</v>
      </c>
      <c r="CQ87">
        <v>2.24878</v>
      </c>
      <c r="CR87">
        <v>3.4</v>
      </c>
      <c r="CS87">
        <v>2.0223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67.663681999999994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216.788793</v>
      </c>
      <c r="L88">
        <v>279.09690000000001</v>
      </c>
      <c r="M88">
        <v>82.079899999999995</v>
      </c>
      <c r="N88">
        <v>120.65625</v>
      </c>
      <c r="O88">
        <v>126.47812500000001</v>
      </c>
      <c r="P88">
        <v>139.31129999999999</v>
      </c>
      <c r="Q88">
        <v>0</v>
      </c>
      <c r="R88">
        <v>23.527799999999999</v>
      </c>
      <c r="S88">
        <v>15.442</v>
      </c>
      <c r="T88">
        <v>0</v>
      </c>
      <c r="U88">
        <v>348.97500000000002</v>
      </c>
      <c r="V88">
        <v>9.1134000000000004</v>
      </c>
      <c r="W88">
        <v>34.969445</v>
      </c>
      <c r="X88">
        <v>145.26089999999999</v>
      </c>
      <c r="Y88">
        <v>0</v>
      </c>
      <c r="Z88">
        <v>13.1076</v>
      </c>
      <c r="AA88">
        <v>28.045000000000002</v>
      </c>
      <c r="AB88">
        <v>40.6068</v>
      </c>
      <c r="AC88">
        <v>29.71752</v>
      </c>
      <c r="AD88">
        <v>27.965699999999998</v>
      </c>
      <c r="AE88">
        <v>50.5505</v>
      </c>
      <c r="AF88">
        <v>30.21</v>
      </c>
      <c r="AG88">
        <v>41.504399999999997</v>
      </c>
      <c r="AH88">
        <v>143.30940000000001</v>
      </c>
      <c r="AI88">
        <v>3.2574999999999998</v>
      </c>
      <c r="AJ88">
        <v>0</v>
      </c>
      <c r="AK88">
        <v>52.739400000000003</v>
      </c>
      <c r="AL88">
        <v>11.62</v>
      </c>
      <c r="AM88">
        <v>16.106112</v>
      </c>
      <c r="AN88">
        <v>0.73834</v>
      </c>
      <c r="AO88">
        <v>19.698</v>
      </c>
      <c r="AP88">
        <v>11.529</v>
      </c>
      <c r="AQ88">
        <v>64.22</v>
      </c>
      <c r="AR88">
        <v>3.3119999999999998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67.663681999999994</v>
      </c>
      <c r="BA88">
        <f t="shared" si="4"/>
        <v>2217.9783669999993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0.32721699999999998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2.16</v>
      </c>
      <c r="BQ88">
        <v>0</v>
      </c>
      <c r="BR88">
        <v>1.0109999999999999</v>
      </c>
      <c r="BS88">
        <v>1.54</v>
      </c>
      <c r="BT88">
        <v>1.1088</v>
      </c>
      <c r="BU88">
        <v>2.8932340000000001</v>
      </c>
      <c r="BV88">
        <v>1.348125</v>
      </c>
      <c r="BW88">
        <v>0</v>
      </c>
      <c r="BX88">
        <v>4.2765000000000004</v>
      </c>
      <c r="BY88">
        <v>0.26</v>
      </c>
      <c r="BZ88">
        <v>2.6784379999999999</v>
      </c>
      <c r="CA88">
        <v>3.5355379999999998</v>
      </c>
      <c r="CB88">
        <v>1.24</v>
      </c>
      <c r="CC88">
        <v>0.44</v>
      </c>
      <c r="CD88">
        <v>1.35</v>
      </c>
      <c r="CE88">
        <v>0.79</v>
      </c>
      <c r="CF88">
        <v>7.0000000000000007E-2</v>
      </c>
      <c r="CG88">
        <v>3.65</v>
      </c>
      <c r="CH88">
        <v>0.7752</v>
      </c>
      <c r="CI88">
        <v>7.07</v>
      </c>
      <c r="CJ88">
        <v>1.86</v>
      </c>
      <c r="CK88">
        <v>1.61</v>
      </c>
      <c r="CL88">
        <v>5.3385749999999996</v>
      </c>
      <c r="CM88">
        <v>1.849688</v>
      </c>
      <c r="CN88">
        <v>0</v>
      </c>
      <c r="CO88">
        <v>2.91</v>
      </c>
      <c r="CP88">
        <v>0</v>
      </c>
      <c r="CQ88">
        <v>2.24878</v>
      </c>
      <c r="CR88">
        <v>3.4</v>
      </c>
      <c r="CS88">
        <v>2.0223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67.663681999999994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216.788793</v>
      </c>
      <c r="L89">
        <v>279.09690000000001</v>
      </c>
      <c r="M89">
        <v>82.079899999999995</v>
      </c>
      <c r="N89">
        <v>120.65625</v>
      </c>
      <c r="O89">
        <v>126.47812500000001</v>
      </c>
      <c r="P89">
        <v>139.31129999999999</v>
      </c>
      <c r="Q89">
        <v>0</v>
      </c>
      <c r="R89">
        <v>23.527799999999999</v>
      </c>
      <c r="S89">
        <v>15.442</v>
      </c>
      <c r="T89">
        <v>0</v>
      </c>
      <c r="U89">
        <v>348.97500000000002</v>
      </c>
      <c r="V89">
        <v>9.1134000000000004</v>
      </c>
      <c r="W89">
        <v>46.169310000000003</v>
      </c>
      <c r="X89">
        <v>145.26089999999999</v>
      </c>
      <c r="Y89">
        <v>0</v>
      </c>
      <c r="Z89">
        <v>13.1076</v>
      </c>
      <c r="AA89">
        <v>28.045000000000002</v>
      </c>
      <c r="AB89">
        <v>40.6068</v>
      </c>
      <c r="AC89">
        <v>29.71752</v>
      </c>
      <c r="AD89">
        <v>27.965699999999998</v>
      </c>
      <c r="AE89">
        <v>50.5505</v>
      </c>
      <c r="AF89">
        <v>30.21</v>
      </c>
      <c r="AG89">
        <v>41.504399999999997</v>
      </c>
      <c r="AH89">
        <v>143.30940000000001</v>
      </c>
      <c r="AI89">
        <v>3.2574999999999998</v>
      </c>
      <c r="AJ89">
        <v>0</v>
      </c>
      <c r="AK89">
        <v>52.739400000000003</v>
      </c>
      <c r="AL89">
        <v>11.62</v>
      </c>
      <c r="AM89">
        <v>16.106112</v>
      </c>
      <c r="AN89">
        <v>0.73834</v>
      </c>
      <c r="AO89">
        <v>19.698</v>
      </c>
      <c r="AP89">
        <v>11.529</v>
      </c>
      <c r="AQ89">
        <v>64.22</v>
      </c>
      <c r="AR89">
        <v>3.3119999999999998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67.663681999999994</v>
      </c>
      <c r="BA89">
        <f t="shared" si="4"/>
        <v>2229.1782319999993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0.32721699999999998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2.16</v>
      </c>
      <c r="BQ89">
        <v>0</v>
      </c>
      <c r="BR89">
        <v>1.0109999999999999</v>
      </c>
      <c r="BS89">
        <v>1.54</v>
      </c>
      <c r="BT89">
        <v>1.1088</v>
      </c>
      <c r="BU89">
        <v>2.8932340000000001</v>
      </c>
      <c r="BV89">
        <v>1.348125</v>
      </c>
      <c r="BW89">
        <v>0</v>
      </c>
      <c r="BX89">
        <v>4.2765000000000004</v>
      </c>
      <c r="BY89">
        <v>0.26</v>
      </c>
      <c r="BZ89">
        <v>2.6784379999999999</v>
      </c>
      <c r="CA89">
        <v>3.5355379999999998</v>
      </c>
      <c r="CB89">
        <v>1.24</v>
      </c>
      <c r="CC89">
        <v>0.44</v>
      </c>
      <c r="CD89">
        <v>1.35</v>
      </c>
      <c r="CE89">
        <v>0.79</v>
      </c>
      <c r="CF89">
        <v>7.0000000000000007E-2</v>
      </c>
      <c r="CG89">
        <v>3.65</v>
      </c>
      <c r="CH89">
        <v>0.7752</v>
      </c>
      <c r="CI89">
        <v>7.07</v>
      </c>
      <c r="CJ89">
        <v>1.86</v>
      </c>
      <c r="CK89">
        <v>1.61</v>
      </c>
      <c r="CL89">
        <v>5.3385749999999996</v>
      </c>
      <c r="CM89">
        <v>1.849688</v>
      </c>
      <c r="CN89">
        <v>0</v>
      </c>
      <c r="CO89">
        <v>2.91</v>
      </c>
      <c r="CP89">
        <v>0</v>
      </c>
      <c r="CQ89">
        <v>2.24878</v>
      </c>
      <c r="CR89">
        <v>3.4</v>
      </c>
      <c r="CS89">
        <v>2.0223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67.663681999999994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216.788793</v>
      </c>
      <c r="L90">
        <v>279.09690000000001</v>
      </c>
      <c r="M90">
        <v>82.079899999999995</v>
      </c>
      <c r="N90">
        <v>120.65625</v>
      </c>
      <c r="O90">
        <v>126.47812500000001</v>
      </c>
      <c r="P90">
        <v>139.31129999999999</v>
      </c>
      <c r="Q90">
        <v>0</v>
      </c>
      <c r="R90">
        <v>23.527799999999999</v>
      </c>
      <c r="S90">
        <v>15.442</v>
      </c>
      <c r="T90">
        <v>0</v>
      </c>
      <c r="U90">
        <v>348.97500000000002</v>
      </c>
      <c r="V90">
        <v>9.1134000000000004</v>
      </c>
      <c r="W90">
        <v>46.169310000000003</v>
      </c>
      <c r="X90">
        <v>145.26089999999999</v>
      </c>
      <c r="Y90">
        <v>0</v>
      </c>
      <c r="Z90">
        <v>6.5537999999999998</v>
      </c>
      <c r="AA90">
        <v>28.045000000000002</v>
      </c>
      <c r="AB90">
        <v>40.6068</v>
      </c>
      <c r="AC90">
        <v>19.811679999999999</v>
      </c>
      <c r="AD90">
        <v>27.965699999999998</v>
      </c>
      <c r="AE90">
        <v>50.5505</v>
      </c>
      <c r="AF90">
        <v>18.126000000000001</v>
      </c>
      <c r="AG90">
        <v>41.504399999999997</v>
      </c>
      <c r="AH90">
        <v>143.30940000000001</v>
      </c>
      <c r="AI90">
        <v>3.2574999999999998</v>
      </c>
      <c r="AJ90">
        <v>0</v>
      </c>
      <c r="AK90">
        <v>52.739400000000003</v>
      </c>
      <c r="AL90">
        <v>11.62</v>
      </c>
      <c r="AM90">
        <v>10.80288</v>
      </c>
      <c r="AN90">
        <v>0.73834</v>
      </c>
      <c r="AO90">
        <v>19.698</v>
      </c>
      <c r="AP90">
        <v>11.529</v>
      </c>
      <c r="AQ90">
        <v>64.22</v>
      </c>
      <c r="AR90">
        <v>3.3119999999999998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67.312681999999995</v>
      </c>
      <c r="BA90">
        <f t="shared" si="4"/>
        <v>2194.9803599999996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0.32721699999999998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2.16</v>
      </c>
      <c r="BQ90">
        <v>0</v>
      </c>
      <c r="BR90">
        <v>0.66</v>
      </c>
      <c r="BS90">
        <v>1.54</v>
      </c>
      <c r="BT90">
        <v>1.1088</v>
      </c>
      <c r="BU90">
        <v>2.8932340000000001</v>
      </c>
      <c r="BV90">
        <v>1.348125</v>
      </c>
      <c r="BW90">
        <v>0</v>
      </c>
      <c r="BX90">
        <v>4.2765000000000004</v>
      </c>
      <c r="BY90">
        <v>0.26</v>
      </c>
      <c r="BZ90">
        <v>2.6784379999999999</v>
      </c>
      <c r="CA90">
        <v>3.5355379999999998</v>
      </c>
      <c r="CB90">
        <v>1.24</v>
      </c>
      <c r="CC90">
        <v>0.44</v>
      </c>
      <c r="CD90">
        <v>1.35</v>
      </c>
      <c r="CE90">
        <v>0.79</v>
      </c>
      <c r="CF90">
        <v>7.0000000000000007E-2</v>
      </c>
      <c r="CG90">
        <v>3.65</v>
      </c>
      <c r="CH90">
        <v>0.7752</v>
      </c>
      <c r="CI90">
        <v>7.07</v>
      </c>
      <c r="CJ90">
        <v>1.86</v>
      </c>
      <c r="CK90">
        <v>1.61</v>
      </c>
      <c r="CL90">
        <v>5.3385749999999996</v>
      </c>
      <c r="CM90">
        <v>1.849688</v>
      </c>
      <c r="CN90">
        <v>0</v>
      </c>
      <c r="CO90">
        <v>2.91</v>
      </c>
      <c r="CP90">
        <v>0</v>
      </c>
      <c r="CQ90">
        <v>2.24878</v>
      </c>
      <c r="CR90">
        <v>3.4</v>
      </c>
      <c r="CS90">
        <v>2.0223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67.312681999999995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216.788793</v>
      </c>
      <c r="L91">
        <v>279.09690000000001</v>
      </c>
      <c r="M91">
        <v>82.079899999999995</v>
      </c>
      <c r="N91">
        <v>120.65625</v>
      </c>
      <c r="O91">
        <v>126.47812500000001</v>
      </c>
      <c r="P91">
        <v>139.31129999999999</v>
      </c>
      <c r="Q91">
        <v>0</v>
      </c>
      <c r="R91">
        <v>23.598669000000001</v>
      </c>
      <c r="S91">
        <v>15.442</v>
      </c>
      <c r="T91">
        <v>0</v>
      </c>
      <c r="U91">
        <v>348.97500000000002</v>
      </c>
      <c r="V91">
        <v>9.1134000000000004</v>
      </c>
      <c r="W91">
        <v>46.169310000000003</v>
      </c>
      <c r="X91">
        <v>145.26089999999999</v>
      </c>
      <c r="Y91">
        <v>0</v>
      </c>
      <c r="Z91">
        <v>0</v>
      </c>
      <c r="AA91">
        <v>22.12</v>
      </c>
      <c r="AB91">
        <v>27.071200000000001</v>
      </c>
      <c r="AC91">
        <v>19.811679999999999</v>
      </c>
      <c r="AD91">
        <v>27.965699999999998</v>
      </c>
      <c r="AE91">
        <v>49.237499999999997</v>
      </c>
      <c r="AF91">
        <v>18.126000000000001</v>
      </c>
      <c r="AG91">
        <v>41.504399999999997</v>
      </c>
      <c r="AH91">
        <v>143.30940000000001</v>
      </c>
      <c r="AI91">
        <v>16.287500000000001</v>
      </c>
      <c r="AJ91">
        <v>0</v>
      </c>
      <c r="AK91">
        <v>52.739400000000003</v>
      </c>
      <c r="AL91">
        <v>11.62</v>
      </c>
      <c r="AM91">
        <v>0</v>
      </c>
      <c r="AN91">
        <v>0.73834</v>
      </c>
      <c r="AO91">
        <v>19.698</v>
      </c>
      <c r="AP91">
        <v>11.529</v>
      </c>
      <c r="AQ91">
        <v>64.22</v>
      </c>
      <c r="AR91">
        <v>3.3119999999999998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66.903882999999993</v>
      </c>
      <c r="BA91">
        <f t="shared" si="4"/>
        <v>2169.5421499999993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0.32721699999999998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2.16</v>
      </c>
      <c r="BQ91">
        <v>0</v>
      </c>
      <c r="BR91">
        <v>0.33</v>
      </c>
      <c r="BS91">
        <v>1.54</v>
      </c>
      <c r="BT91">
        <v>0.98</v>
      </c>
      <c r="BU91">
        <v>2.8932340000000001</v>
      </c>
      <c r="BV91">
        <v>1.3481259999999999</v>
      </c>
      <c r="BW91">
        <v>0</v>
      </c>
      <c r="BX91">
        <v>4.2765000000000004</v>
      </c>
      <c r="BY91">
        <v>0.26</v>
      </c>
      <c r="BZ91">
        <v>2.6784379999999999</v>
      </c>
      <c r="CA91">
        <v>3.5355379999999998</v>
      </c>
      <c r="CB91">
        <v>1.24</v>
      </c>
      <c r="CC91">
        <v>0.45</v>
      </c>
      <c r="CD91">
        <v>1.39</v>
      </c>
      <c r="CE91">
        <v>0.79</v>
      </c>
      <c r="CF91">
        <v>7.0000000000000007E-2</v>
      </c>
      <c r="CG91">
        <v>3.65</v>
      </c>
      <c r="CH91">
        <v>0.7752</v>
      </c>
      <c r="CI91">
        <v>7.07</v>
      </c>
      <c r="CJ91">
        <v>1.86</v>
      </c>
      <c r="CK91">
        <v>1.61</v>
      </c>
      <c r="CL91">
        <v>5.3385749999999996</v>
      </c>
      <c r="CM91">
        <v>1.849688</v>
      </c>
      <c r="CN91">
        <v>0</v>
      </c>
      <c r="CO91">
        <v>2.91</v>
      </c>
      <c r="CP91">
        <v>0</v>
      </c>
      <c r="CQ91">
        <v>2.24878</v>
      </c>
      <c r="CR91">
        <v>3.4</v>
      </c>
      <c r="CS91">
        <v>2.0223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66.903882999999993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216.788793</v>
      </c>
      <c r="L92">
        <v>279.09690000000001</v>
      </c>
      <c r="M92">
        <v>82.079899999999995</v>
      </c>
      <c r="N92">
        <v>120.65625</v>
      </c>
      <c r="O92">
        <v>126.47812500000001</v>
      </c>
      <c r="P92">
        <v>139.31129999999999</v>
      </c>
      <c r="Q92">
        <v>0</v>
      </c>
      <c r="R92">
        <v>23.598669000000001</v>
      </c>
      <c r="S92">
        <v>15.442</v>
      </c>
      <c r="T92">
        <v>0</v>
      </c>
      <c r="U92">
        <v>348.97500000000002</v>
      </c>
      <c r="V92">
        <v>9.1134000000000004</v>
      </c>
      <c r="W92">
        <v>46.169310000000003</v>
      </c>
      <c r="X92">
        <v>145.26089999999999</v>
      </c>
      <c r="Y92">
        <v>0</v>
      </c>
      <c r="Z92">
        <v>0</v>
      </c>
      <c r="AA92">
        <v>18.96</v>
      </c>
      <c r="AB92">
        <v>13.426</v>
      </c>
      <c r="AC92">
        <v>9.9058399999999995</v>
      </c>
      <c r="AD92">
        <v>27.965699999999998</v>
      </c>
      <c r="AE92">
        <v>49.237499999999997</v>
      </c>
      <c r="AF92">
        <v>18.126000000000001</v>
      </c>
      <c r="AG92">
        <v>41.504399999999997</v>
      </c>
      <c r="AH92">
        <v>119.42449999999999</v>
      </c>
      <c r="AI92">
        <v>16.287500000000001</v>
      </c>
      <c r="AJ92">
        <v>0</v>
      </c>
      <c r="AK92">
        <v>52.739400000000003</v>
      </c>
      <c r="AL92">
        <v>11.62</v>
      </c>
      <c r="AM92">
        <v>0</v>
      </c>
      <c r="AN92">
        <v>0.73834</v>
      </c>
      <c r="AO92">
        <v>19.698</v>
      </c>
      <c r="AP92">
        <v>11.529</v>
      </c>
      <c r="AQ92">
        <v>64.22</v>
      </c>
      <c r="AR92">
        <v>3.3119999999999998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66.444682999999998</v>
      </c>
      <c r="BA92">
        <f t="shared" si="4"/>
        <v>2118.4870099999998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0.32721699999999998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2.16</v>
      </c>
      <c r="BQ92">
        <v>0</v>
      </c>
      <c r="BR92">
        <v>0</v>
      </c>
      <c r="BS92">
        <v>1.54</v>
      </c>
      <c r="BT92">
        <v>0.98</v>
      </c>
      <c r="BU92">
        <v>2.8932340000000001</v>
      </c>
      <c r="BV92">
        <v>1.3481259999999999</v>
      </c>
      <c r="BW92">
        <v>0</v>
      </c>
      <c r="BX92">
        <v>4.2765000000000004</v>
      </c>
      <c r="BY92">
        <v>0.26</v>
      </c>
      <c r="BZ92">
        <v>2.6784379999999999</v>
      </c>
      <c r="CA92">
        <v>3.5355379999999998</v>
      </c>
      <c r="CB92">
        <v>1.24</v>
      </c>
      <c r="CC92">
        <v>0.45</v>
      </c>
      <c r="CD92">
        <v>1.39</v>
      </c>
      <c r="CE92">
        <v>0.79</v>
      </c>
      <c r="CF92">
        <v>7.0000000000000007E-2</v>
      </c>
      <c r="CG92">
        <v>3.65</v>
      </c>
      <c r="CH92">
        <v>0.64600000000000002</v>
      </c>
      <c r="CI92">
        <v>7.07</v>
      </c>
      <c r="CJ92">
        <v>1.86</v>
      </c>
      <c r="CK92">
        <v>1.61</v>
      </c>
      <c r="CL92">
        <v>5.3385749999999996</v>
      </c>
      <c r="CM92">
        <v>1.849688</v>
      </c>
      <c r="CN92">
        <v>0</v>
      </c>
      <c r="CO92">
        <v>2.91</v>
      </c>
      <c r="CP92">
        <v>0</v>
      </c>
      <c r="CQ92">
        <v>2.24878</v>
      </c>
      <c r="CR92">
        <v>3.4</v>
      </c>
      <c r="CS92">
        <v>2.0223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66.444682999999998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216.788793</v>
      </c>
      <c r="L93">
        <v>279.09690000000001</v>
      </c>
      <c r="M93">
        <v>82.079899999999995</v>
      </c>
      <c r="N93">
        <v>120.65625</v>
      </c>
      <c r="O93">
        <v>126.47812500000001</v>
      </c>
      <c r="P93">
        <v>139.31129999999999</v>
      </c>
      <c r="Q93">
        <v>0</v>
      </c>
      <c r="R93">
        <v>23.598669000000001</v>
      </c>
      <c r="S93">
        <v>15.442</v>
      </c>
      <c r="T93">
        <v>0</v>
      </c>
      <c r="U93">
        <v>348.97500000000002</v>
      </c>
      <c r="V93">
        <v>9.1134000000000004</v>
      </c>
      <c r="W93">
        <v>46.169310000000003</v>
      </c>
      <c r="X93">
        <v>145.26089999999999</v>
      </c>
      <c r="Y93">
        <v>0</v>
      </c>
      <c r="Z93">
        <v>0</v>
      </c>
      <c r="AA93">
        <v>13.904</v>
      </c>
      <c r="AB93">
        <v>13.535600000000001</v>
      </c>
      <c r="AC93">
        <v>9.9058399999999995</v>
      </c>
      <c r="AD93">
        <v>27.965699999999998</v>
      </c>
      <c r="AE93">
        <v>49.237499999999997</v>
      </c>
      <c r="AF93">
        <v>9.0630000000000006</v>
      </c>
      <c r="AG93">
        <v>41.504399999999997</v>
      </c>
      <c r="AH93">
        <v>119.42449999999999</v>
      </c>
      <c r="AI93">
        <v>16.287500000000001</v>
      </c>
      <c r="AJ93">
        <v>0</v>
      </c>
      <c r="AK93">
        <v>52.739400000000003</v>
      </c>
      <c r="AL93">
        <v>11.62</v>
      </c>
      <c r="AM93">
        <v>0</v>
      </c>
      <c r="AN93">
        <v>0.73834</v>
      </c>
      <c r="AO93">
        <v>19.698</v>
      </c>
      <c r="AP93">
        <v>11.529</v>
      </c>
      <c r="AQ93">
        <v>64.22</v>
      </c>
      <c r="AR93">
        <v>3.3119999999999998</v>
      </c>
      <c r="AS93">
        <v>5.3807999999999998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66.444682999999998</v>
      </c>
      <c r="BA93">
        <f t="shared" si="4"/>
        <v>2104.4776099999995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0.32721699999999998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2.16</v>
      </c>
      <c r="BQ93">
        <v>0</v>
      </c>
      <c r="BR93">
        <v>0</v>
      </c>
      <c r="BS93">
        <v>1.54</v>
      </c>
      <c r="BT93">
        <v>0.98</v>
      </c>
      <c r="BU93">
        <v>2.8932340000000001</v>
      </c>
      <c r="BV93">
        <v>1.3481259999999999</v>
      </c>
      <c r="BW93">
        <v>0</v>
      </c>
      <c r="BX93">
        <v>4.2765000000000004</v>
      </c>
      <c r="BY93">
        <v>0.26</v>
      </c>
      <c r="BZ93">
        <v>2.6784379999999999</v>
      </c>
      <c r="CA93">
        <v>3.5355379999999998</v>
      </c>
      <c r="CB93">
        <v>1.24</v>
      </c>
      <c r="CC93">
        <v>0.45</v>
      </c>
      <c r="CD93">
        <v>1.39</v>
      </c>
      <c r="CE93">
        <v>0.79</v>
      </c>
      <c r="CF93">
        <v>7.0000000000000007E-2</v>
      </c>
      <c r="CG93">
        <v>3.65</v>
      </c>
      <c r="CH93">
        <v>0.64600000000000002</v>
      </c>
      <c r="CI93">
        <v>7.07</v>
      </c>
      <c r="CJ93">
        <v>1.86</v>
      </c>
      <c r="CK93">
        <v>1.61</v>
      </c>
      <c r="CL93">
        <v>5.3385749999999996</v>
      </c>
      <c r="CM93">
        <v>1.849688</v>
      </c>
      <c r="CN93">
        <v>0</v>
      </c>
      <c r="CO93">
        <v>2.91</v>
      </c>
      <c r="CP93">
        <v>0</v>
      </c>
      <c r="CQ93">
        <v>2.24878</v>
      </c>
      <c r="CR93">
        <v>3.4</v>
      </c>
      <c r="CS93">
        <v>2.0223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66.444682999999998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216.788793</v>
      </c>
      <c r="L94">
        <v>279.09690000000001</v>
      </c>
      <c r="M94">
        <v>82.079899999999995</v>
      </c>
      <c r="N94">
        <v>120.65625</v>
      </c>
      <c r="O94">
        <v>126.47812500000001</v>
      </c>
      <c r="P94">
        <v>139.31129999999999</v>
      </c>
      <c r="Q94">
        <v>0</v>
      </c>
      <c r="R94">
        <v>23.598669000000001</v>
      </c>
      <c r="S94">
        <v>15.442</v>
      </c>
      <c r="T94">
        <v>0</v>
      </c>
      <c r="U94">
        <v>348.97500000000002</v>
      </c>
      <c r="V94">
        <v>9.1134000000000004</v>
      </c>
      <c r="W94">
        <v>46.169310000000003</v>
      </c>
      <c r="X94">
        <v>145.26089999999999</v>
      </c>
      <c r="Y94">
        <v>0</v>
      </c>
      <c r="Z94">
        <v>0</v>
      </c>
      <c r="AA94">
        <v>7.9</v>
      </c>
      <c r="AB94">
        <v>13.535600000000001</v>
      </c>
      <c r="AC94">
        <v>9.9058399999999995</v>
      </c>
      <c r="AD94">
        <v>27.965699999999998</v>
      </c>
      <c r="AE94">
        <v>31.512</v>
      </c>
      <c r="AF94">
        <v>9.0630000000000006</v>
      </c>
      <c r="AG94">
        <v>41.504399999999997</v>
      </c>
      <c r="AH94">
        <v>119.42449999999999</v>
      </c>
      <c r="AI94">
        <v>2.6059999999999999</v>
      </c>
      <c r="AJ94">
        <v>0</v>
      </c>
      <c r="AK94">
        <v>52.739400000000003</v>
      </c>
      <c r="AL94">
        <v>11.62</v>
      </c>
      <c r="AM94">
        <v>0</v>
      </c>
      <c r="AN94">
        <v>0.73834</v>
      </c>
      <c r="AO94">
        <v>19.698</v>
      </c>
      <c r="AP94">
        <v>11.529</v>
      </c>
      <c r="AQ94">
        <v>64.22</v>
      </c>
      <c r="AR94">
        <v>3.3119999999999998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66.404682999999991</v>
      </c>
      <c r="BA94">
        <f t="shared" si="4"/>
        <v>2067.0266099999999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0.32721699999999998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2.16</v>
      </c>
      <c r="BQ94">
        <v>0</v>
      </c>
      <c r="BR94">
        <v>0</v>
      </c>
      <c r="BS94">
        <v>1.54</v>
      </c>
      <c r="BT94">
        <v>0.98</v>
      </c>
      <c r="BU94">
        <v>2.8932340000000001</v>
      </c>
      <c r="BV94">
        <v>1.3481259999999999</v>
      </c>
      <c r="BW94">
        <v>0</v>
      </c>
      <c r="BX94">
        <v>4.2765000000000004</v>
      </c>
      <c r="BY94">
        <v>0.26</v>
      </c>
      <c r="BZ94">
        <v>2.6784379999999999</v>
      </c>
      <c r="CA94">
        <v>3.5355379999999998</v>
      </c>
      <c r="CB94">
        <v>1.24</v>
      </c>
      <c r="CC94">
        <v>0.44</v>
      </c>
      <c r="CD94">
        <v>1.36</v>
      </c>
      <c r="CE94">
        <v>0.79</v>
      </c>
      <c r="CF94">
        <v>7.0000000000000007E-2</v>
      </c>
      <c r="CG94">
        <v>3.65</v>
      </c>
      <c r="CH94">
        <v>0.64600000000000002</v>
      </c>
      <c r="CI94">
        <v>7.07</v>
      </c>
      <c r="CJ94">
        <v>1.86</v>
      </c>
      <c r="CK94">
        <v>1.61</v>
      </c>
      <c r="CL94">
        <v>5.3385749999999996</v>
      </c>
      <c r="CM94">
        <v>1.849688</v>
      </c>
      <c r="CN94">
        <v>0</v>
      </c>
      <c r="CO94">
        <v>2.91</v>
      </c>
      <c r="CP94">
        <v>0</v>
      </c>
      <c r="CQ94">
        <v>2.24878</v>
      </c>
      <c r="CR94">
        <v>3.4</v>
      </c>
      <c r="CS94">
        <v>2.0223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66.404682999999991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216.788793</v>
      </c>
      <c r="L95">
        <v>279.09690000000001</v>
      </c>
      <c r="M95">
        <v>82.079899999999995</v>
      </c>
      <c r="N95">
        <v>120.65625</v>
      </c>
      <c r="O95">
        <v>126.47812500000001</v>
      </c>
      <c r="P95">
        <v>139.31129999999999</v>
      </c>
      <c r="Q95">
        <v>0</v>
      </c>
      <c r="R95">
        <v>23.599498000000001</v>
      </c>
      <c r="S95">
        <v>15.442</v>
      </c>
      <c r="T95">
        <v>0</v>
      </c>
      <c r="U95">
        <v>348.97500000000002</v>
      </c>
      <c r="V95">
        <v>9.1134000000000004</v>
      </c>
      <c r="W95">
        <v>46.169310000000003</v>
      </c>
      <c r="X95">
        <v>145.26089999999999</v>
      </c>
      <c r="Y95">
        <v>0</v>
      </c>
      <c r="Z95">
        <v>0</v>
      </c>
      <c r="AA95">
        <v>0</v>
      </c>
      <c r="AB95">
        <v>13.535600000000001</v>
      </c>
      <c r="AC95">
        <v>9.9058399999999995</v>
      </c>
      <c r="AD95">
        <v>27.965699999999998</v>
      </c>
      <c r="AE95">
        <v>31.512</v>
      </c>
      <c r="AF95">
        <v>9.0630000000000006</v>
      </c>
      <c r="AG95">
        <v>41.504399999999997</v>
      </c>
      <c r="AH95">
        <v>95.539599999999993</v>
      </c>
      <c r="AI95">
        <v>0</v>
      </c>
      <c r="AJ95">
        <v>0</v>
      </c>
      <c r="AK95">
        <v>52.739400000000003</v>
      </c>
      <c r="AL95">
        <v>11.62</v>
      </c>
      <c r="AM95">
        <v>0</v>
      </c>
      <c r="AN95">
        <v>0.73834</v>
      </c>
      <c r="AO95">
        <v>19.698</v>
      </c>
      <c r="AP95">
        <v>11.529</v>
      </c>
      <c r="AQ95">
        <v>32.11</v>
      </c>
      <c r="AR95">
        <v>2.76</v>
      </c>
      <c r="AS95">
        <v>5.3807999999999998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66.447082999999992</v>
      </c>
      <c r="BA95">
        <f t="shared" si="4"/>
        <v>2000.0169389999996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0.32721699999999998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2.16</v>
      </c>
      <c r="BQ95">
        <v>0</v>
      </c>
      <c r="BR95">
        <v>0</v>
      </c>
      <c r="BS95">
        <v>1.54</v>
      </c>
      <c r="BT95">
        <v>0.83160000000000001</v>
      </c>
      <c r="BU95">
        <v>2.8932340000000001</v>
      </c>
      <c r="BV95">
        <v>1.3481259999999999</v>
      </c>
      <c r="BW95">
        <v>0</v>
      </c>
      <c r="BX95">
        <v>4.2765000000000004</v>
      </c>
      <c r="BY95">
        <v>0.26</v>
      </c>
      <c r="BZ95">
        <v>2.6784379999999999</v>
      </c>
      <c r="CA95">
        <v>3.5355379999999998</v>
      </c>
      <c r="CB95">
        <v>1.24</v>
      </c>
      <c r="CC95">
        <v>0.44</v>
      </c>
      <c r="CD95">
        <v>1.36</v>
      </c>
      <c r="CE95">
        <v>0.79</v>
      </c>
      <c r="CF95">
        <v>7.0000000000000007E-2</v>
      </c>
      <c r="CG95">
        <v>3.65</v>
      </c>
      <c r="CH95">
        <v>0.51680000000000004</v>
      </c>
      <c r="CI95">
        <v>7.39</v>
      </c>
      <c r="CJ95">
        <v>1.86</v>
      </c>
      <c r="CK95">
        <v>1.61</v>
      </c>
      <c r="CL95">
        <v>5.3385749999999996</v>
      </c>
      <c r="CM95">
        <v>1.849688</v>
      </c>
      <c r="CN95">
        <v>0</v>
      </c>
      <c r="CO95">
        <v>2.91</v>
      </c>
      <c r="CP95">
        <v>0</v>
      </c>
      <c r="CQ95">
        <v>2.24878</v>
      </c>
      <c r="CR95">
        <v>3.4</v>
      </c>
      <c r="CS95">
        <v>2.0223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66.447082999999992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216.788793</v>
      </c>
      <c r="L96">
        <v>279.09690000000001</v>
      </c>
      <c r="M96">
        <v>82.079899999999995</v>
      </c>
      <c r="N96">
        <v>120.65625</v>
      </c>
      <c r="O96">
        <v>126.47812500000001</v>
      </c>
      <c r="P96">
        <v>139.31129999999999</v>
      </c>
      <c r="Q96">
        <v>0</v>
      </c>
      <c r="R96">
        <v>23.599498000000001</v>
      </c>
      <c r="S96">
        <v>15.442</v>
      </c>
      <c r="T96">
        <v>0</v>
      </c>
      <c r="U96">
        <v>348.97500000000002</v>
      </c>
      <c r="V96">
        <v>9.1134000000000004</v>
      </c>
      <c r="W96">
        <v>46.169310000000003</v>
      </c>
      <c r="X96">
        <v>145.26089999999999</v>
      </c>
      <c r="Y96">
        <v>0</v>
      </c>
      <c r="Z96">
        <v>0</v>
      </c>
      <c r="AA96">
        <v>0</v>
      </c>
      <c r="AB96">
        <v>13.535600000000001</v>
      </c>
      <c r="AC96">
        <v>9.9058399999999995</v>
      </c>
      <c r="AD96">
        <v>27.965699999999998</v>
      </c>
      <c r="AE96">
        <v>31.512</v>
      </c>
      <c r="AF96">
        <v>9.0630000000000006</v>
      </c>
      <c r="AG96">
        <v>41.504399999999997</v>
      </c>
      <c r="AH96">
        <v>95.539599999999993</v>
      </c>
      <c r="AI96">
        <v>0</v>
      </c>
      <c r="AJ96">
        <v>0</v>
      </c>
      <c r="AK96">
        <v>52.739400000000003</v>
      </c>
      <c r="AL96">
        <v>11.62</v>
      </c>
      <c r="AM96">
        <v>0</v>
      </c>
      <c r="AN96">
        <v>0.73834</v>
      </c>
      <c r="AO96">
        <v>19.698</v>
      </c>
      <c r="AP96">
        <v>11.529</v>
      </c>
      <c r="AQ96">
        <v>32.11</v>
      </c>
      <c r="AR96">
        <v>2.76</v>
      </c>
      <c r="AS96">
        <v>5.3807999999999998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66.447082999999992</v>
      </c>
      <c r="BA96">
        <f t="shared" si="4"/>
        <v>2000.0169389999996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0.32721699999999998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2.16</v>
      </c>
      <c r="BQ96">
        <v>0</v>
      </c>
      <c r="BR96">
        <v>0</v>
      </c>
      <c r="BS96">
        <v>1.54</v>
      </c>
      <c r="BT96">
        <v>0.83160000000000001</v>
      </c>
      <c r="BU96">
        <v>2.8932340000000001</v>
      </c>
      <c r="BV96">
        <v>1.3481259999999999</v>
      </c>
      <c r="BW96">
        <v>0</v>
      </c>
      <c r="BX96">
        <v>4.2765000000000004</v>
      </c>
      <c r="BY96">
        <v>0.26</v>
      </c>
      <c r="BZ96">
        <v>2.6784379999999999</v>
      </c>
      <c r="CA96">
        <v>3.5355379999999998</v>
      </c>
      <c r="CB96">
        <v>1.24</v>
      </c>
      <c r="CC96">
        <v>0.44</v>
      </c>
      <c r="CD96">
        <v>1.36</v>
      </c>
      <c r="CE96">
        <v>0.79</v>
      </c>
      <c r="CF96">
        <v>7.0000000000000007E-2</v>
      </c>
      <c r="CG96">
        <v>3.65</v>
      </c>
      <c r="CH96">
        <v>0.51680000000000004</v>
      </c>
      <c r="CI96">
        <v>7.39</v>
      </c>
      <c r="CJ96">
        <v>1.86</v>
      </c>
      <c r="CK96">
        <v>1.61</v>
      </c>
      <c r="CL96">
        <v>5.3385749999999996</v>
      </c>
      <c r="CM96">
        <v>1.849688</v>
      </c>
      <c r="CN96">
        <v>0</v>
      </c>
      <c r="CO96">
        <v>2.91</v>
      </c>
      <c r="CP96">
        <v>0</v>
      </c>
      <c r="CQ96">
        <v>2.24878</v>
      </c>
      <c r="CR96">
        <v>3.4</v>
      </c>
      <c r="CS96">
        <v>2.0223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66.447082999999992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216.788793</v>
      </c>
      <c r="L97">
        <v>279.09690000000001</v>
      </c>
      <c r="M97">
        <v>82.079899999999995</v>
      </c>
      <c r="N97">
        <v>120.65625</v>
      </c>
      <c r="O97">
        <v>126.47812500000001</v>
      </c>
      <c r="P97">
        <v>139.31129999999999</v>
      </c>
      <c r="Q97">
        <v>0</v>
      </c>
      <c r="R97">
        <v>23.599498000000001</v>
      </c>
      <c r="S97">
        <v>15.442</v>
      </c>
      <c r="T97">
        <v>0</v>
      </c>
      <c r="U97">
        <v>348.97500000000002</v>
      </c>
      <c r="V97">
        <v>9.1134000000000004</v>
      </c>
      <c r="W97">
        <v>46.169310000000003</v>
      </c>
      <c r="X97">
        <v>145.26089999999999</v>
      </c>
      <c r="Y97">
        <v>0</v>
      </c>
      <c r="Z97">
        <v>0</v>
      </c>
      <c r="AA97">
        <v>0</v>
      </c>
      <c r="AB97">
        <v>13.535600000000001</v>
      </c>
      <c r="AC97">
        <v>9.9058399999999995</v>
      </c>
      <c r="AD97">
        <v>27.965699999999998</v>
      </c>
      <c r="AE97">
        <v>31.512</v>
      </c>
      <c r="AF97">
        <v>9.0630000000000006</v>
      </c>
      <c r="AG97">
        <v>41.504399999999997</v>
      </c>
      <c r="AH97">
        <v>95.539599999999993</v>
      </c>
      <c r="AI97">
        <v>0</v>
      </c>
      <c r="AJ97">
        <v>0</v>
      </c>
      <c r="AK97">
        <v>52.739400000000003</v>
      </c>
      <c r="AL97">
        <v>11.62</v>
      </c>
      <c r="AM97">
        <v>0</v>
      </c>
      <c r="AN97">
        <v>0.73834</v>
      </c>
      <c r="AO97">
        <v>19.698</v>
      </c>
      <c r="AP97">
        <v>11.529</v>
      </c>
      <c r="AQ97">
        <v>16.055</v>
      </c>
      <c r="AR97">
        <v>52.991999999999997</v>
      </c>
      <c r="AS97">
        <v>5.3807999999999998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66.337082999999993</v>
      </c>
      <c r="BA97">
        <f t="shared" si="4"/>
        <v>2034.0839389999996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0.32721699999999998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2.16</v>
      </c>
      <c r="BQ97">
        <v>0</v>
      </c>
      <c r="BR97">
        <v>0</v>
      </c>
      <c r="BS97">
        <v>1.54</v>
      </c>
      <c r="BT97">
        <v>0.83160000000000001</v>
      </c>
      <c r="BU97">
        <v>2.8932340000000001</v>
      </c>
      <c r="BV97">
        <v>1.3481259999999999</v>
      </c>
      <c r="BW97">
        <v>0</v>
      </c>
      <c r="BX97">
        <v>4.2765000000000004</v>
      </c>
      <c r="BY97">
        <v>0.26</v>
      </c>
      <c r="BZ97">
        <v>2.6784379999999999</v>
      </c>
      <c r="CA97">
        <v>3.5355379999999998</v>
      </c>
      <c r="CB97">
        <v>1.24</v>
      </c>
      <c r="CC97">
        <v>0.44</v>
      </c>
      <c r="CD97">
        <v>1.36</v>
      </c>
      <c r="CE97">
        <v>0.66</v>
      </c>
      <c r="CF97">
        <v>0.09</v>
      </c>
      <c r="CG97">
        <v>3.65</v>
      </c>
      <c r="CH97">
        <v>0.51680000000000004</v>
      </c>
      <c r="CI97">
        <v>7.39</v>
      </c>
      <c r="CJ97">
        <v>1.86</v>
      </c>
      <c r="CK97">
        <v>1.61</v>
      </c>
      <c r="CL97">
        <v>5.3385749999999996</v>
      </c>
      <c r="CM97">
        <v>1.849688</v>
      </c>
      <c r="CN97">
        <v>0</v>
      </c>
      <c r="CO97">
        <v>2.91</v>
      </c>
      <c r="CP97">
        <v>0</v>
      </c>
      <c r="CQ97">
        <v>2.24878</v>
      </c>
      <c r="CR97">
        <v>3.4</v>
      </c>
      <c r="CS97">
        <v>2.0223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66.337082999999993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216.788793</v>
      </c>
      <c r="L98">
        <v>279.09690000000001</v>
      </c>
      <c r="M98">
        <v>82.079899999999995</v>
      </c>
      <c r="N98">
        <v>120.65625</v>
      </c>
      <c r="O98">
        <v>126.47812500000001</v>
      </c>
      <c r="P98">
        <v>139.31129999999999</v>
      </c>
      <c r="Q98">
        <v>0</v>
      </c>
      <c r="R98">
        <v>23.599498000000001</v>
      </c>
      <c r="S98">
        <v>15.442</v>
      </c>
      <c r="T98">
        <v>0</v>
      </c>
      <c r="U98">
        <v>348.97500000000002</v>
      </c>
      <c r="V98">
        <v>9.1134000000000004</v>
      </c>
      <c r="W98">
        <v>46.169310000000003</v>
      </c>
      <c r="X98">
        <v>145.26089999999999</v>
      </c>
      <c r="Y98">
        <v>0</v>
      </c>
      <c r="Z98">
        <v>0</v>
      </c>
      <c r="AA98">
        <v>0</v>
      </c>
      <c r="AB98">
        <v>13.535600000000001</v>
      </c>
      <c r="AC98">
        <v>9.9058399999999995</v>
      </c>
      <c r="AD98">
        <v>27.965699999999998</v>
      </c>
      <c r="AE98">
        <v>31.512</v>
      </c>
      <c r="AF98">
        <v>9.0630000000000006</v>
      </c>
      <c r="AG98">
        <v>41.504399999999997</v>
      </c>
      <c r="AH98">
        <v>95.539599999999993</v>
      </c>
      <c r="AI98">
        <v>0</v>
      </c>
      <c r="AJ98">
        <v>0</v>
      </c>
      <c r="AK98">
        <v>52.739400000000003</v>
      </c>
      <c r="AL98">
        <v>11.62</v>
      </c>
      <c r="AM98">
        <v>0</v>
      </c>
      <c r="AN98">
        <v>0.73834</v>
      </c>
      <c r="AO98">
        <v>19.698</v>
      </c>
      <c r="AP98">
        <v>11.529</v>
      </c>
      <c r="AQ98">
        <v>16.055</v>
      </c>
      <c r="AR98">
        <v>52.991999999999997</v>
      </c>
      <c r="AS98">
        <v>5.3807999999999998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66.337082999999993</v>
      </c>
      <c r="BA98">
        <f t="shared" si="4"/>
        <v>2034.0839389999996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0.32721699999999998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2.16</v>
      </c>
      <c r="BQ98">
        <v>0</v>
      </c>
      <c r="BR98">
        <v>0</v>
      </c>
      <c r="BS98">
        <v>1.54</v>
      </c>
      <c r="BT98">
        <v>0.83160000000000001</v>
      </c>
      <c r="BU98">
        <v>2.8932340000000001</v>
      </c>
      <c r="BV98">
        <v>1.3481259999999999</v>
      </c>
      <c r="BW98">
        <v>0</v>
      </c>
      <c r="BX98">
        <v>4.2765000000000004</v>
      </c>
      <c r="BY98">
        <v>0.26</v>
      </c>
      <c r="BZ98">
        <v>2.6784379999999999</v>
      </c>
      <c r="CA98">
        <v>3.5355379999999998</v>
      </c>
      <c r="CB98">
        <v>1.24</v>
      </c>
      <c r="CC98">
        <v>0.44</v>
      </c>
      <c r="CD98">
        <v>1.36</v>
      </c>
      <c r="CE98">
        <v>0.66</v>
      </c>
      <c r="CF98">
        <v>0.09</v>
      </c>
      <c r="CG98">
        <v>3.65</v>
      </c>
      <c r="CH98">
        <v>0.51680000000000004</v>
      </c>
      <c r="CI98">
        <v>7.39</v>
      </c>
      <c r="CJ98">
        <v>1.86</v>
      </c>
      <c r="CK98">
        <v>1.61</v>
      </c>
      <c r="CL98">
        <v>5.3385749999999996</v>
      </c>
      <c r="CM98">
        <v>1.849688</v>
      </c>
      <c r="CN98">
        <v>0</v>
      </c>
      <c r="CO98">
        <v>2.91</v>
      </c>
      <c r="CP98">
        <v>0</v>
      </c>
      <c r="CQ98">
        <v>2.24878</v>
      </c>
      <c r="CR98">
        <v>3.4</v>
      </c>
      <c r="CS98">
        <v>2.0223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66.337082999999993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3.3774999999999999E-3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5.2308356850000033</v>
      </c>
      <c r="L99">
        <f t="shared" si="6"/>
        <v>7.8910491125000037</v>
      </c>
      <c r="M99">
        <f t="shared" si="6"/>
        <v>1.4974451499999992</v>
      </c>
      <c r="N99">
        <f t="shared" si="6"/>
        <v>2.89575</v>
      </c>
      <c r="O99">
        <f t="shared" si="6"/>
        <v>3.035474999999995</v>
      </c>
      <c r="P99">
        <f t="shared" si="6"/>
        <v>3.3434711999999958</v>
      </c>
      <c r="Q99">
        <f t="shared" si="6"/>
        <v>0</v>
      </c>
      <c r="R99">
        <f t="shared" si="6"/>
        <v>0.6385062097499995</v>
      </c>
      <c r="S99">
        <f t="shared" si="6"/>
        <v>0.46623065850000028</v>
      </c>
      <c r="T99">
        <f t="shared" si="6"/>
        <v>0</v>
      </c>
      <c r="U99">
        <f t="shared" si="6"/>
        <v>8.3135249999999967</v>
      </c>
      <c r="V99">
        <f t="shared" si="6"/>
        <v>0.36969411974999977</v>
      </c>
      <c r="W99">
        <f t="shared" si="6"/>
        <v>0.93968882400000142</v>
      </c>
      <c r="X99">
        <f t="shared" si="6"/>
        <v>3.1827059499999968</v>
      </c>
      <c r="Y99">
        <f t="shared" si="6"/>
        <v>0</v>
      </c>
      <c r="Z99">
        <f t="shared" si="6"/>
        <v>0.12318185000000001</v>
      </c>
      <c r="AA99">
        <f t="shared" si="6"/>
        <v>0.17379288999999998</v>
      </c>
      <c r="AB99">
        <f t="shared" si="6"/>
        <v>0.34758269999999997</v>
      </c>
      <c r="AC99">
        <f t="shared" si="6"/>
        <v>0.27488706000000007</v>
      </c>
      <c r="AD99">
        <f t="shared" si="6"/>
        <v>0.71407645400000086</v>
      </c>
      <c r="AE99">
        <f t="shared" si="6"/>
        <v>0.68974778600000031</v>
      </c>
      <c r="AF99">
        <f t="shared" si="6"/>
        <v>0.26282700000000003</v>
      </c>
      <c r="AG99">
        <f t="shared" si="6"/>
        <v>0.99610559999999793</v>
      </c>
      <c r="AH99">
        <f t="shared" si="6"/>
        <v>1.4447221750000003</v>
      </c>
      <c r="AI99">
        <f t="shared" si="6"/>
        <v>0.14577312500000006</v>
      </c>
      <c r="AJ99">
        <f t="shared" si="6"/>
        <v>0</v>
      </c>
      <c r="AK99">
        <f t="shared" si="6"/>
        <v>1.2657456000000009</v>
      </c>
      <c r="AL99">
        <f t="shared" si="6"/>
        <v>0.51418499999999923</v>
      </c>
      <c r="AM99">
        <f t="shared" si="6"/>
        <v>9.5241299999999987E-2</v>
      </c>
      <c r="AN99">
        <f t="shared" si="6"/>
        <v>1.7720159999999999E-2</v>
      </c>
      <c r="AO99">
        <f t="shared" si="6"/>
        <v>0.4606980000000005</v>
      </c>
      <c r="AP99">
        <f t="shared" si="6"/>
        <v>0.27717637499999997</v>
      </c>
      <c r="AQ99">
        <f t="shared" si="6"/>
        <v>0.5199187500000001</v>
      </c>
      <c r="AR99">
        <f t="shared" si="6"/>
        <v>0.23266800000000012</v>
      </c>
      <c r="AS99">
        <f t="shared" si="6"/>
        <v>0.20406684000000036</v>
      </c>
      <c r="AT99">
        <f t="shared" si="6"/>
        <v>0.34514784949999944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1.5948273130000015</v>
      </c>
      <c r="BA99">
        <f t="shared" si="4"/>
        <v>48.507846237000003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7.8532080000000073E-3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4.8000000000000001E-2</v>
      </c>
      <c r="BP99">
        <f t="shared" si="7"/>
        <v>5.1839999999999935E-2</v>
      </c>
      <c r="BQ99">
        <f t="shared" si="7"/>
        <v>0</v>
      </c>
      <c r="BR99">
        <f t="shared" si="7"/>
        <v>3.8579999999999986E-3</v>
      </c>
      <c r="BS99">
        <f t="shared" si="7"/>
        <v>3.6960000000000034E-2</v>
      </c>
      <c r="BT99">
        <f t="shared" si="7"/>
        <v>9.0996499999999991E-3</v>
      </c>
      <c r="BU99">
        <f t="shared" si="7"/>
        <v>6.9437616000000119E-2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6.2400000000000112E-3</v>
      </c>
      <c r="BZ99">
        <f t="shared" si="7"/>
        <v>6.4282512E-2</v>
      </c>
      <c r="CA99">
        <f t="shared" si="7"/>
        <v>8.4852911999999892E-2</v>
      </c>
      <c r="CB99">
        <f t="shared" si="7"/>
        <v>2.9852499999999952E-2</v>
      </c>
      <c r="CC99">
        <f t="shared" si="7"/>
        <v>1.0574999999999994E-2</v>
      </c>
      <c r="CD99">
        <f t="shared" si="7"/>
        <v>3.6319999999999984E-2</v>
      </c>
      <c r="CE99">
        <f t="shared" si="7"/>
        <v>1.8807500000000005E-2</v>
      </c>
      <c r="CF99">
        <f t="shared" si="7"/>
        <v>1.870000000000001E-3</v>
      </c>
      <c r="CG99">
        <f t="shared" si="7"/>
        <v>8.7599999999999928E-2</v>
      </c>
      <c r="CH99">
        <f t="shared" si="7"/>
        <v>7.8142250000000097E-3</v>
      </c>
      <c r="CI99">
        <f t="shared" si="7"/>
        <v>0.18296000000000012</v>
      </c>
      <c r="CJ99">
        <f t="shared" si="7"/>
        <v>4.4640000000000082E-2</v>
      </c>
      <c r="CK99">
        <f t="shared" si="7"/>
        <v>4.1100000000000053E-2</v>
      </c>
      <c r="CL99">
        <f t="shared" si="7"/>
        <v>0.12812579999999987</v>
      </c>
      <c r="CM99">
        <f t="shared" si="7"/>
        <v>4.4392511999999912E-2</v>
      </c>
      <c r="CN99">
        <f t="shared" si="7"/>
        <v>0</v>
      </c>
      <c r="CO99">
        <f t="shared" si="7"/>
        <v>6.9839999999999985E-2</v>
      </c>
      <c r="CP99">
        <f t="shared" si="7"/>
        <v>0</v>
      </c>
      <c r="CQ99">
        <f t="shared" si="7"/>
        <v>5.3970720000000069E-2</v>
      </c>
      <c r="CR99">
        <f t="shared" si="7"/>
        <v>8.159999999999995E-2</v>
      </c>
      <c r="CS99">
        <f t="shared" si="7"/>
        <v>4.8337249999999991E-2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1.5948273130000015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210.11267100000001</v>
      </c>
      <c r="L3">
        <v>210.40819999999999</v>
      </c>
      <c r="M3">
        <v>44.475560999999999</v>
      </c>
      <c r="N3">
        <v>116.228166</v>
      </c>
      <c r="O3">
        <v>121.836378</v>
      </c>
      <c r="P3">
        <v>134.19857500000001</v>
      </c>
      <c r="Q3">
        <v>0</v>
      </c>
      <c r="R3">
        <v>23.034761</v>
      </c>
      <c r="S3">
        <v>15.010141000000001</v>
      </c>
      <c r="T3">
        <v>0</v>
      </c>
      <c r="U3">
        <v>336.167618</v>
      </c>
      <c r="V3">
        <v>8.7789380000000001</v>
      </c>
      <c r="W3">
        <v>30.720113999999999</v>
      </c>
      <c r="X3">
        <v>94.201877999999994</v>
      </c>
      <c r="Y3">
        <v>0</v>
      </c>
      <c r="Z3">
        <v>6.3132760000000001</v>
      </c>
      <c r="AA3">
        <v>0</v>
      </c>
      <c r="AB3">
        <v>12.933266</v>
      </c>
      <c r="AC3">
        <v>9.5422960000000003</v>
      </c>
      <c r="AD3">
        <v>36.002436000000003</v>
      </c>
      <c r="AE3">
        <v>30.355509999999999</v>
      </c>
      <c r="AF3">
        <v>8.7303879999999996</v>
      </c>
      <c r="AG3">
        <v>39.981189000000001</v>
      </c>
      <c r="AH3">
        <v>46.016648000000004</v>
      </c>
      <c r="AI3">
        <v>0</v>
      </c>
      <c r="AJ3">
        <v>0</v>
      </c>
      <c r="AK3">
        <v>50.803863999999997</v>
      </c>
      <c r="AL3">
        <v>11.193546</v>
      </c>
      <c r="AM3">
        <v>0</v>
      </c>
      <c r="AN3">
        <v>0.71124299999999996</v>
      </c>
      <c r="AO3">
        <v>18.975083000000001</v>
      </c>
      <c r="AP3">
        <v>12.58667</v>
      </c>
      <c r="AQ3">
        <v>15.465782000000001</v>
      </c>
      <c r="AR3">
        <v>4.253933</v>
      </c>
      <c r="AS3">
        <v>25.916623000000001</v>
      </c>
      <c r="AT3">
        <v>13.409910999999999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64.814898999999997</v>
      </c>
      <c r="BA3">
        <f>SUM(B3:AZ3)</f>
        <v>1753.179564</v>
      </c>
      <c r="BD3">
        <v>0</v>
      </c>
      <c r="BE3">
        <v>0</v>
      </c>
      <c r="BF3">
        <v>0</v>
      </c>
      <c r="BG3">
        <v>0</v>
      </c>
      <c r="BH3">
        <v>0</v>
      </c>
      <c r="BI3">
        <v>0.31520799999999999</v>
      </c>
      <c r="BJ3">
        <v>0</v>
      </c>
      <c r="BK3">
        <v>0</v>
      </c>
      <c r="BL3">
        <v>0</v>
      </c>
      <c r="BM3">
        <v>0</v>
      </c>
      <c r="BN3">
        <v>0</v>
      </c>
      <c r="BO3">
        <v>1.93</v>
      </c>
      <c r="BP3">
        <v>2.08</v>
      </c>
      <c r="BQ3">
        <v>0</v>
      </c>
      <c r="BR3">
        <v>0</v>
      </c>
      <c r="BS3">
        <v>1.48</v>
      </c>
      <c r="BT3">
        <v>0.80108000000000001</v>
      </c>
      <c r="BU3">
        <v>2.7870520000000001</v>
      </c>
      <c r="BV3">
        <v>1.2986500000000001</v>
      </c>
      <c r="BW3">
        <v>0</v>
      </c>
      <c r="BX3">
        <v>4.1195519999999997</v>
      </c>
      <c r="BY3">
        <v>0.25</v>
      </c>
      <c r="BZ3">
        <v>2.580139</v>
      </c>
      <c r="CA3">
        <v>3.4057840000000001</v>
      </c>
      <c r="CB3">
        <v>1.19</v>
      </c>
      <c r="CC3">
        <v>0.4</v>
      </c>
      <c r="CD3">
        <v>1.93</v>
      </c>
      <c r="CE3">
        <v>0.76</v>
      </c>
      <c r="CF3">
        <v>0.08</v>
      </c>
      <c r="CG3">
        <v>3.52</v>
      </c>
      <c r="CH3">
        <v>0.248917</v>
      </c>
      <c r="CI3">
        <v>7.47</v>
      </c>
      <c r="CJ3">
        <v>1.79</v>
      </c>
      <c r="CK3">
        <v>1.67</v>
      </c>
      <c r="CL3">
        <v>5.1426489999999996</v>
      </c>
      <c r="CM3">
        <v>1.7818039999999999</v>
      </c>
      <c r="CN3">
        <v>0</v>
      </c>
      <c r="CO3">
        <v>2.8</v>
      </c>
      <c r="CP3">
        <v>0</v>
      </c>
      <c r="CQ3">
        <v>2.1662499999999998</v>
      </c>
      <c r="CR3">
        <v>3.28</v>
      </c>
      <c r="CS3">
        <v>1.927467</v>
      </c>
      <c r="CT3">
        <v>1.8561380000000001</v>
      </c>
      <c r="CU3">
        <v>1.8721140000000001</v>
      </c>
      <c r="CV3">
        <v>2.5972979999999999</v>
      </c>
      <c r="CW3">
        <v>1.284797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64.814898999999997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210.11267100000001</v>
      </c>
      <c r="L4">
        <v>210.40819999999999</v>
      </c>
      <c r="M4">
        <v>44.475560999999999</v>
      </c>
      <c r="N4">
        <v>116.228166</v>
      </c>
      <c r="O4">
        <v>121.836378</v>
      </c>
      <c r="P4">
        <v>134.19857500000001</v>
      </c>
      <c r="Q4">
        <v>0</v>
      </c>
      <c r="R4">
        <v>23.034761</v>
      </c>
      <c r="S4">
        <v>15.010141000000001</v>
      </c>
      <c r="T4">
        <v>0</v>
      </c>
      <c r="U4">
        <v>336.167618</v>
      </c>
      <c r="V4">
        <v>8.7789380000000001</v>
      </c>
      <c r="W4">
        <v>27.337394</v>
      </c>
      <c r="X4">
        <v>94.201877999999994</v>
      </c>
      <c r="Y4">
        <v>0</v>
      </c>
      <c r="Z4">
        <v>6.3132760000000001</v>
      </c>
      <c r="AA4">
        <v>0</v>
      </c>
      <c r="AB4">
        <v>12.933266</v>
      </c>
      <c r="AC4">
        <v>9.5422960000000003</v>
      </c>
      <c r="AD4">
        <v>36.002436000000003</v>
      </c>
      <c r="AE4">
        <v>30.355509999999999</v>
      </c>
      <c r="AF4">
        <v>8.7303879999999996</v>
      </c>
      <c r="AG4">
        <v>39.981189000000001</v>
      </c>
      <c r="AH4">
        <v>46.016648000000004</v>
      </c>
      <c r="AI4">
        <v>0</v>
      </c>
      <c r="AJ4">
        <v>0</v>
      </c>
      <c r="AK4">
        <v>50.803863999999997</v>
      </c>
      <c r="AL4">
        <v>11.193546</v>
      </c>
      <c r="AM4">
        <v>0</v>
      </c>
      <c r="AN4">
        <v>0.71124299999999996</v>
      </c>
      <c r="AO4">
        <v>18.975083000000001</v>
      </c>
      <c r="AP4">
        <v>12.58667</v>
      </c>
      <c r="AQ4">
        <v>15.465782000000001</v>
      </c>
      <c r="AR4">
        <v>4.253933</v>
      </c>
      <c r="AS4">
        <v>25.916623000000001</v>
      </c>
      <c r="AT4">
        <v>11.126833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64.54787300000001</v>
      </c>
      <c r="BA4">
        <f t="shared" ref="BA4:BA67" si="1">SUM(B4:AZ4)</f>
        <v>1747.24674</v>
      </c>
      <c r="BD4">
        <v>0</v>
      </c>
      <c r="BE4">
        <v>0</v>
      </c>
      <c r="BF4">
        <v>0</v>
      </c>
      <c r="BG4">
        <v>0</v>
      </c>
      <c r="BH4">
        <v>0</v>
      </c>
      <c r="BI4">
        <v>0.31520799999999999</v>
      </c>
      <c r="BJ4">
        <v>0</v>
      </c>
      <c r="BK4">
        <v>0</v>
      </c>
      <c r="BL4">
        <v>0</v>
      </c>
      <c r="BM4">
        <v>0</v>
      </c>
      <c r="BN4">
        <v>0</v>
      </c>
      <c r="BO4">
        <v>1.93</v>
      </c>
      <c r="BP4">
        <v>2.08</v>
      </c>
      <c r="BQ4">
        <v>0</v>
      </c>
      <c r="BR4">
        <v>0</v>
      </c>
      <c r="BS4">
        <v>1.48</v>
      </c>
      <c r="BT4">
        <v>0.53405400000000003</v>
      </c>
      <c r="BU4">
        <v>2.7870520000000001</v>
      </c>
      <c r="BV4">
        <v>1.2986500000000001</v>
      </c>
      <c r="BW4">
        <v>0</v>
      </c>
      <c r="BX4">
        <v>4.1195519999999997</v>
      </c>
      <c r="BY4">
        <v>0.25</v>
      </c>
      <c r="BZ4">
        <v>2.580139</v>
      </c>
      <c r="CA4">
        <v>3.4057840000000001</v>
      </c>
      <c r="CB4">
        <v>1.19</v>
      </c>
      <c r="CC4">
        <v>0.4</v>
      </c>
      <c r="CD4">
        <v>1.93</v>
      </c>
      <c r="CE4">
        <v>0.76</v>
      </c>
      <c r="CF4">
        <v>0.08</v>
      </c>
      <c r="CG4">
        <v>3.52</v>
      </c>
      <c r="CH4">
        <v>0.248917</v>
      </c>
      <c r="CI4">
        <v>7.47</v>
      </c>
      <c r="CJ4">
        <v>1.79</v>
      </c>
      <c r="CK4">
        <v>1.67</v>
      </c>
      <c r="CL4">
        <v>5.1426489999999996</v>
      </c>
      <c r="CM4">
        <v>1.7818039999999999</v>
      </c>
      <c r="CN4">
        <v>0</v>
      </c>
      <c r="CO4">
        <v>2.8</v>
      </c>
      <c r="CP4">
        <v>0</v>
      </c>
      <c r="CQ4">
        <v>2.1662499999999998</v>
      </c>
      <c r="CR4">
        <v>3.28</v>
      </c>
      <c r="CS4">
        <v>1.927467</v>
      </c>
      <c r="CT4">
        <v>1.8561380000000001</v>
      </c>
      <c r="CU4">
        <v>1.8721140000000001</v>
      </c>
      <c r="CV4">
        <v>2.5972979999999999</v>
      </c>
      <c r="CW4">
        <v>1.284797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64.54787300000001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210.11267100000001</v>
      </c>
      <c r="L5">
        <v>210.40819999999999</v>
      </c>
      <c r="M5">
        <v>44.475560999999999</v>
      </c>
      <c r="N5">
        <v>116.228166</v>
      </c>
      <c r="O5">
        <v>121.836378</v>
      </c>
      <c r="P5">
        <v>134.19857500000001</v>
      </c>
      <c r="Q5">
        <v>0</v>
      </c>
      <c r="R5">
        <v>23.034761</v>
      </c>
      <c r="S5">
        <v>15.010141000000001</v>
      </c>
      <c r="T5">
        <v>0</v>
      </c>
      <c r="U5">
        <v>336.167618</v>
      </c>
      <c r="V5">
        <v>8.7789380000000001</v>
      </c>
      <c r="W5">
        <v>27.337394</v>
      </c>
      <c r="X5">
        <v>94.201877999999994</v>
      </c>
      <c r="Y5">
        <v>0</v>
      </c>
      <c r="Z5">
        <v>6.3132760000000001</v>
      </c>
      <c r="AA5">
        <v>0</v>
      </c>
      <c r="AB5">
        <v>12.933266</v>
      </c>
      <c r="AC5">
        <v>9.5422960000000003</v>
      </c>
      <c r="AD5">
        <v>36.002436000000003</v>
      </c>
      <c r="AE5">
        <v>30.355509999999999</v>
      </c>
      <c r="AF5">
        <v>8.7303879999999996</v>
      </c>
      <c r="AG5">
        <v>39.981189000000001</v>
      </c>
      <c r="AH5">
        <v>46.016648000000004</v>
      </c>
      <c r="AI5">
        <v>0</v>
      </c>
      <c r="AJ5">
        <v>0</v>
      </c>
      <c r="AK5">
        <v>50.803863999999997</v>
      </c>
      <c r="AL5">
        <v>11.193546</v>
      </c>
      <c r="AM5">
        <v>0</v>
      </c>
      <c r="AN5">
        <v>0.71124299999999996</v>
      </c>
      <c r="AO5">
        <v>18.975083000000001</v>
      </c>
      <c r="AP5">
        <v>12.58667</v>
      </c>
      <c r="AQ5">
        <v>0</v>
      </c>
      <c r="AR5">
        <v>4.253933</v>
      </c>
      <c r="AS5">
        <v>25.916623000000001</v>
      </c>
      <c r="AT5">
        <v>14.299947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64.280845999999997</v>
      </c>
      <c r="BA5">
        <f t="shared" si="1"/>
        <v>1734.6870450000001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0.31520799999999999</v>
      </c>
      <c r="BJ5">
        <v>0</v>
      </c>
      <c r="BK5">
        <v>0</v>
      </c>
      <c r="BL5">
        <v>0</v>
      </c>
      <c r="BM5">
        <v>0</v>
      </c>
      <c r="BN5">
        <v>0</v>
      </c>
      <c r="BO5">
        <v>1.93</v>
      </c>
      <c r="BP5">
        <v>2.08</v>
      </c>
      <c r="BQ5">
        <v>0</v>
      </c>
      <c r="BR5">
        <v>0</v>
      </c>
      <c r="BS5">
        <v>1.48</v>
      </c>
      <c r="BT5">
        <v>0.26702700000000001</v>
      </c>
      <c r="BU5">
        <v>2.7870520000000001</v>
      </c>
      <c r="BV5">
        <v>1.2986500000000001</v>
      </c>
      <c r="BW5">
        <v>0</v>
      </c>
      <c r="BX5">
        <v>4.1195519999999997</v>
      </c>
      <c r="BY5">
        <v>0.25</v>
      </c>
      <c r="BZ5">
        <v>2.580139</v>
      </c>
      <c r="CA5">
        <v>3.4057840000000001</v>
      </c>
      <c r="CB5">
        <v>1.19</v>
      </c>
      <c r="CC5">
        <v>0.4</v>
      </c>
      <c r="CD5">
        <v>1.93</v>
      </c>
      <c r="CE5">
        <v>0.76</v>
      </c>
      <c r="CF5">
        <v>0.08</v>
      </c>
      <c r="CG5">
        <v>3.52</v>
      </c>
      <c r="CH5">
        <v>0.248917</v>
      </c>
      <c r="CI5">
        <v>7.47</v>
      </c>
      <c r="CJ5">
        <v>1.79</v>
      </c>
      <c r="CK5">
        <v>1.67</v>
      </c>
      <c r="CL5">
        <v>5.1426489999999996</v>
      </c>
      <c r="CM5">
        <v>1.7818039999999999</v>
      </c>
      <c r="CN5">
        <v>0</v>
      </c>
      <c r="CO5">
        <v>2.8</v>
      </c>
      <c r="CP5">
        <v>0</v>
      </c>
      <c r="CQ5">
        <v>2.1662499999999998</v>
      </c>
      <c r="CR5">
        <v>3.28</v>
      </c>
      <c r="CS5">
        <v>1.927467</v>
      </c>
      <c r="CT5">
        <v>1.8561380000000001</v>
      </c>
      <c r="CU5">
        <v>1.8721140000000001</v>
      </c>
      <c r="CV5">
        <v>2.5972979999999999</v>
      </c>
      <c r="CW5">
        <v>1.284797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64.280845999999997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210.11267100000001</v>
      </c>
      <c r="L6">
        <v>210.40819999999999</v>
      </c>
      <c r="M6">
        <v>44.475560999999999</v>
      </c>
      <c r="N6">
        <v>116.228166</v>
      </c>
      <c r="O6">
        <v>121.836378</v>
      </c>
      <c r="P6">
        <v>134.19857500000001</v>
      </c>
      <c r="Q6">
        <v>0</v>
      </c>
      <c r="R6">
        <v>23.034761</v>
      </c>
      <c r="S6">
        <v>15.010141000000001</v>
      </c>
      <c r="T6">
        <v>0</v>
      </c>
      <c r="U6">
        <v>336.167618</v>
      </c>
      <c r="V6">
        <v>8.7789380000000001</v>
      </c>
      <c r="W6">
        <v>27.337394</v>
      </c>
      <c r="X6">
        <v>94.201877999999994</v>
      </c>
      <c r="Y6">
        <v>0</v>
      </c>
      <c r="Z6">
        <v>6.3132760000000001</v>
      </c>
      <c r="AA6">
        <v>0</v>
      </c>
      <c r="AB6">
        <v>12.933266</v>
      </c>
      <c r="AC6">
        <v>9.5422960000000003</v>
      </c>
      <c r="AD6">
        <v>36.002436000000003</v>
      </c>
      <c r="AE6">
        <v>30.355509999999999</v>
      </c>
      <c r="AF6">
        <v>8.7303879999999996</v>
      </c>
      <c r="AG6">
        <v>39.981189000000001</v>
      </c>
      <c r="AH6">
        <v>46.016648000000004</v>
      </c>
      <c r="AI6">
        <v>0</v>
      </c>
      <c r="AJ6">
        <v>0</v>
      </c>
      <c r="AK6">
        <v>50.803863999999997</v>
      </c>
      <c r="AL6">
        <v>11.193546</v>
      </c>
      <c r="AM6">
        <v>0</v>
      </c>
      <c r="AN6">
        <v>0.71124299999999996</v>
      </c>
      <c r="AO6">
        <v>18.975083000000001</v>
      </c>
      <c r="AP6">
        <v>12.58667</v>
      </c>
      <c r="AQ6">
        <v>0</v>
      </c>
      <c r="AR6">
        <v>4.253933</v>
      </c>
      <c r="AS6">
        <v>25.916623000000001</v>
      </c>
      <c r="AT6">
        <v>9.9607270000000003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64.013818999999998</v>
      </c>
      <c r="BA6">
        <f t="shared" si="1"/>
        <v>1730.080798</v>
      </c>
      <c r="BD6">
        <v>0</v>
      </c>
      <c r="BE6">
        <v>0</v>
      </c>
      <c r="BF6">
        <v>0</v>
      </c>
      <c r="BG6">
        <v>0</v>
      </c>
      <c r="BH6">
        <v>0</v>
      </c>
      <c r="BI6">
        <v>0.31520799999999999</v>
      </c>
      <c r="BJ6">
        <v>0</v>
      </c>
      <c r="BK6">
        <v>0</v>
      </c>
      <c r="BL6">
        <v>0</v>
      </c>
      <c r="BM6">
        <v>0</v>
      </c>
      <c r="BN6">
        <v>0</v>
      </c>
      <c r="BO6">
        <v>1.93</v>
      </c>
      <c r="BP6">
        <v>2.08</v>
      </c>
      <c r="BQ6">
        <v>0</v>
      </c>
      <c r="BR6">
        <v>0</v>
      </c>
      <c r="BS6">
        <v>1.48</v>
      </c>
      <c r="BT6">
        <v>0</v>
      </c>
      <c r="BU6">
        <v>2.7870520000000001</v>
      </c>
      <c r="BV6">
        <v>1.2986500000000001</v>
      </c>
      <c r="BW6">
        <v>0</v>
      </c>
      <c r="BX6">
        <v>4.1195519999999997</v>
      </c>
      <c r="BY6">
        <v>0.25</v>
      </c>
      <c r="BZ6">
        <v>2.580139</v>
      </c>
      <c r="CA6">
        <v>3.4057840000000001</v>
      </c>
      <c r="CB6">
        <v>1.19</v>
      </c>
      <c r="CC6">
        <v>0.4</v>
      </c>
      <c r="CD6">
        <v>1.93</v>
      </c>
      <c r="CE6">
        <v>0.76</v>
      </c>
      <c r="CF6">
        <v>0.08</v>
      </c>
      <c r="CG6">
        <v>3.52</v>
      </c>
      <c r="CH6">
        <v>0.248917</v>
      </c>
      <c r="CI6">
        <v>7.47</v>
      </c>
      <c r="CJ6">
        <v>1.79</v>
      </c>
      <c r="CK6">
        <v>1.67</v>
      </c>
      <c r="CL6">
        <v>5.1426489999999996</v>
      </c>
      <c r="CM6">
        <v>1.7818039999999999</v>
      </c>
      <c r="CN6">
        <v>0</v>
      </c>
      <c r="CO6">
        <v>2.8</v>
      </c>
      <c r="CP6">
        <v>0</v>
      </c>
      <c r="CQ6">
        <v>2.1662499999999998</v>
      </c>
      <c r="CR6">
        <v>3.28</v>
      </c>
      <c r="CS6">
        <v>1.927467</v>
      </c>
      <c r="CT6">
        <v>1.8561380000000001</v>
      </c>
      <c r="CU6">
        <v>1.8721140000000001</v>
      </c>
      <c r="CV6">
        <v>2.5972979999999999</v>
      </c>
      <c r="CW6">
        <v>1.284797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64.013818999999998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210.11267100000001</v>
      </c>
      <c r="L7">
        <v>210.40819999999999</v>
      </c>
      <c r="M7">
        <v>44.475560999999999</v>
      </c>
      <c r="N7">
        <v>116.228166</v>
      </c>
      <c r="O7">
        <v>121.836378</v>
      </c>
      <c r="P7">
        <v>134.19857500000001</v>
      </c>
      <c r="Q7">
        <v>0</v>
      </c>
      <c r="R7">
        <v>23.034761</v>
      </c>
      <c r="S7">
        <v>15.010141000000001</v>
      </c>
      <c r="T7">
        <v>0</v>
      </c>
      <c r="U7">
        <v>336.167618</v>
      </c>
      <c r="V7">
        <v>8.7789380000000001</v>
      </c>
      <c r="W7">
        <v>27.337394</v>
      </c>
      <c r="X7">
        <v>94.201877999999994</v>
      </c>
      <c r="Y7">
        <v>0</v>
      </c>
      <c r="Z7">
        <v>1.0596300000000001</v>
      </c>
      <c r="AA7">
        <v>0</v>
      </c>
      <c r="AB7">
        <v>12.933266</v>
      </c>
      <c r="AC7">
        <v>9.5422960000000003</v>
      </c>
      <c r="AD7">
        <v>36.002436000000003</v>
      </c>
      <c r="AE7">
        <v>30.355509999999999</v>
      </c>
      <c r="AF7">
        <v>8.7303879999999996</v>
      </c>
      <c r="AG7">
        <v>39.981189000000001</v>
      </c>
      <c r="AH7">
        <v>46.016648000000004</v>
      </c>
      <c r="AI7">
        <v>0</v>
      </c>
      <c r="AJ7">
        <v>0</v>
      </c>
      <c r="AK7">
        <v>50.803863999999997</v>
      </c>
      <c r="AL7">
        <v>11.193546</v>
      </c>
      <c r="AM7">
        <v>0</v>
      </c>
      <c r="AN7">
        <v>0.71124299999999996</v>
      </c>
      <c r="AO7">
        <v>18.975083000000001</v>
      </c>
      <c r="AP7">
        <v>12.58667</v>
      </c>
      <c r="AQ7">
        <v>0</v>
      </c>
      <c r="AR7">
        <v>5.3174159999999997</v>
      </c>
      <c r="AS7">
        <v>25.916623000000001</v>
      </c>
      <c r="AT7">
        <v>9.7867119999999996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63.993818999999995</v>
      </c>
      <c r="BA7">
        <f t="shared" si="1"/>
        <v>1725.6966200000002</v>
      </c>
      <c r="BD7">
        <v>0</v>
      </c>
      <c r="BE7">
        <v>0</v>
      </c>
      <c r="BF7">
        <v>0</v>
      </c>
      <c r="BG7">
        <v>0</v>
      </c>
      <c r="BH7">
        <v>0</v>
      </c>
      <c r="BI7">
        <v>0.31520799999999999</v>
      </c>
      <c r="BJ7">
        <v>0</v>
      </c>
      <c r="BK7">
        <v>0</v>
      </c>
      <c r="BL7">
        <v>0</v>
      </c>
      <c r="BM7">
        <v>0</v>
      </c>
      <c r="BN7">
        <v>0</v>
      </c>
      <c r="BO7">
        <v>1.93</v>
      </c>
      <c r="BP7">
        <v>2.08</v>
      </c>
      <c r="BQ7">
        <v>0</v>
      </c>
      <c r="BR7">
        <v>0</v>
      </c>
      <c r="BS7">
        <v>1.48</v>
      </c>
      <c r="BT7">
        <v>0</v>
      </c>
      <c r="BU7">
        <v>2.7870520000000001</v>
      </c>
      <c r="BV7">
        <v>1.2986500000000001</v>
      </c>
      <c r="BW7">
        <v>0</v>
      </c>
      <c r="BX7">
        <v>4.1195519999999997</v>
      </c>
      <c r="BY7">
        <v>0.25</v>
      </c>
      <c r="BZ7">
        <v>2.580139</v>
      </c>
      <c r="CA7">
        <v>3.4057840000000001</v>
      </c>
      <c r="CB7">
        <v>1.19</v>
      </c>
      <c r="CC7">
        <v>0.4</v>
      </c>
      <c r="CD7">
        <v>1.93</v>
      </c>
      <c r="CE7">
        <v>0.74</v>
      </c>
      <c r="CF7">
        <v>0.08</v>
      </c>
      <c r="CG7">
        <v>3.52</v>
      </c>
      <c r="CH7">
        <v>0.248917</v>
      </c>
      <c r="CI7">
        <v>7.47</v>
      </c>
      <c r="CJ7">
        <v>1.79</v>
      </c>
      <c r="CK7">
        <v>1.67</v>
      </c>
      <c r="CL7">
        <v>5.1426489999999996</v>
      </c>
      <c r="CM7">
        <v>1.7818039999999999</v>
      </c>
      <c r="CN7">
        <v>0</v>
      </c>
      <c r="CO7">
        <v>2.8</v>
      </c>
      <c r="CP7">
        <v>0</v>
      </c>
      <c r="CQ7">
        <v>2.1662499999999998</v>
      </c>
      <c r="CR7">
        <v>3.28</v>
      </c>
      <c r="CS7">
        <v>1.927467</v>
      </c>
      <c r="CT7">
        <v>1.8561380000000001</v>
      </c>
      <c r="CU7">
        <v>1.8721140000000001</v>
      </c>
      <c r="CV7">
        <v>2.5972979999999999</v>
      </c>
      <c r="CW7">
        <v>1.284797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63.993818999999995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210.11267100000001</v>
      </c>
      <c r="L8">
        <v>210.40819999999999</v>
      </c>
      <c r="M8">
        <v>44.475560999999999</v>
      </c>
      <c r="N8">
        <v>116.228166</v>
      </c>
      <c r="O8">
        <v>121.836378</v>
      </c>
      <c r="P8">
        <v>134.19857500000001</v>
      </c>
      <c r="Q8">
        <v>0</v>
      </c>
      <c r="R8">
        <v>23.034761</v>
      </c>
      <c r="S8">
        <v>15.010141000000001</v>
      </c>
      <c r="T8">
        <v>0</v>
      </c>
      <c r="U8">
        <v>336.167618</v>
      </c>
      <c r="V8">
        <v>8.7789380000000001</v>
      </c>
      <c r="W8">
        <v>27.337394</v>
      </c>
      <c r="X8">
        <v>94.201877999999994</v>
      </c>
      <c r="Y8">
        <v>0</v>
      </c>
      <c r="Z8">
        <v>1.0596300000000001</v>
      </c>
      <c r="AA8">
        <v>0</v>
      </c>
      <c r="AB8">
        <v>12.933266</v>
      </c>
      <c r="AC8">
        <v>9.5422960000000003</v>
      </c>
      <c r="AD8">
        <v>36.002436000000003</v>
      </c>
      <c r="AE8">
        <v>30.355509999999999</v>
      </c>
      <c r="AF8">
        <v>8.7303879999999996</v>
      </c>
      <c r="AG8">
        <v>39.981189000000001</v>
      </c>
      <c r="AH8">
        <v>37.260444</v>
      </c>
      <c r="AI8">
        <v>0</v>
      </c>
      <c r="AJ8">
        <v>0</v>
      </c>
      <c r="AK8">
        <v>50.803863999999997</v>
      </c>
      <c r="AL8">
        <v>11.193546</v>
      </c>
      <c r="AM8">
        <v>0</v>
      </c>
      <c r="AN8">
        <v>0.71124299999999996</v>
      </c>
      <c r="AO8">
        <v>18.975083000000001</v>
      </c>
      <c r="AP8">
        <v>12.58667</v>
      </c>
      <c r="AQ8">
        <v>0</v>
      </c>
      <c r="AR8">
        <v>5.3174159999999997</v>
      </c>
      <c r="AS8">
        <v>25.916623000000001</v>
      </c>
      <c r="AT8">
        <v>10.003105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63.966231999999998</v>
      </c>
      <c r="BA8">
        <f t="shared" si="1"/>
        <v>1717.129222</v>
      </c>
      <c r="BD8">
        <v>0</v>
      </c>
      <c r="BE8">
        <v>0</v>
      </c>
      <c r="BF8">
        <v>0</v>
      </c>
      <c r="BG8">
        <v>0</v>
      </c>
      <c r="BH8">
        <v>0</v>
      </c>
      <c r="BI8">
        <v>0.31520799999999999</v>
      </c>
      <c r="BJ8">
        <v>0</v>
      </c>
      <c r="BK8">
        <v>0</v>
      </c>
      <c r="BL8">
        <v>0</v>
      </c>
      <c r="BM8">
        <v>0</v>
      </c>
      <c r="BN8">
        <v>0</v>
      </c>
      <c r="BO8">
        <v>1.93</v>
      </c>
      <c r="BP8">
        <v>2.08</v>
      </c>
      <c r="BQ8">
        <v>0</v>
      </c>
      <c r="BR8">
        <v>0</v>
      </c>
      <c r="BS8">
        <v>1.48</v>
      </c>
      <c r="BT8">
        <v>0</v>
      </c>
      <c r="BU8">
        <v>2.7870520000000001</v>
      </c>
      <c r="BV8">
        <v>1.2986500000000001</v>
      </c>
      <c r="BW8">
        <v>0</v>
      </c>
      <c r="BX8">
        <v>4.1195519999999997</v>
      </c>
      <c r="BY8">
        <v>0.25</v>
      </c>
      <c r="BZ8">
        <v>2.580139</v>
      </c>
      <c r="CA8">
        <v>3.4057840000000001</v>
      </c>
      <c r="CB8">
        <v>1.19</v>
      </c>
      <c r="CC8">
        <v>0.4</v>
      </c>
      <c r="CD8">
        <v>1.93</v>
      </c>
      <c r="CE8">
        <v>0.76</v>
      </c>
      <c r="CF8">
        <v>0.08</v>
      </c>
      <c r="CG8">
        <v>3.52</v>
      </c>
      <c r="CH8">
        <v>0.20133000000000001</v>
      </c>
      <c r="CI8">
        <v>7.47</v>
      </c>
      <c r="CJ8">
        <v>1.79</v>
      </c>
      <c r="CK8">
        <v>1.67</v>
      </c>
      <c r="CL8">
        <v>5.1426489999999996</v>
      </c>
      <c r="CM8">
        <v>1.7818039999999999</v>
      </c>
      <c r="CN8">
        <v>0</v>
      </c>
      <c r="CO8">
        <v>2.8</v>
      </c>
      <c r="CP8">
        <v>0</v>
      </c>
      <c r="CQ8">
        <v>2.1662499999999998</v>
      </c>
      <c r="CR8">
        <v>3.28</v>
      </c>
      <c r="CS8">
        <v>1.927467</v>
      </c>
      <c r="CT8">
        <v>1.8561380000000001</v>
      </c>
      <c r="CU8">
        <v>1.8721140000000001</v>
      </c>
      <c r="CV8">
        <v>2.5972979999999999</v>
      </c>
      <c r="CW8">
        <v>1.284797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63.966231999999998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210.11267100000001</v>
      </c>
      <c r="L9">
        <v>243.16040000000001</v>
      </c>
      <c r="M9">
        <v>44.475560999999999</v>
      </c>
      <c r="N9">
        <v>116.228166</v>
      </c>
      <c r="O9">
        <v>121.836378</v>
      </c>
      <c r="P9">
        <v>134.19857500000001</v>
      </c>
      <c r="Q9">
        <v>0</v>
      </c>
      <c r="R9">
        <v>23.034761</v>
      </c>
      <c r="S9">
        <v>15.010141000000001</v>
      </c>
      <c r="T9">
        <v>0</v>
      </c>
      <c r="U9">
        <v>336.167618</v>
      </c>
      <c r="V9">
        <v>8.7789380000000001</v>
      </c>
      <c r="W9">
        <v>27.337394</v>
      </c>
      <c r="X9">
        <v>94.201877999999994</v>
      </c>
      <c r="Y9">
        <v>0</v>
      </c>
      <c r="Z9">
        <v>1.0596300000000001</v>
      </c>
      <c r="AA9">
        <v>0</v>
      </c>
      <c r="AB9">
        <v>12.933266</v>
      </c>
      <c r="AC9">
        <v>9.5422960000000003</v>
      </c>
      <c r="AD9">
        <v>36.002436000000003</v>
      </c>
      <c r="AE9">
        <v>30.355509999999999</v>
      </c>
      <c r="AF9">
        <v>8.7303879999999996</v>
      </c>
      <c r="AG9">
        <v>39.981189000000001</v>
      </c>
      <c r="AH9">
        <v>37.260444</v>
      </c>
      <c r="AI9">
        <v>0</v>
      </c>
      <c r="AJ9">
        <v>0</v>
      </c>
      <c r="AK9">
        <v>50.803863999999997</v>
      </c>
      <c r="AL9">
        <v>11.193546</v>
      </c>
      <c r="AM9">
        <v>0</v>
      </c>
      <c r="AN9">
        <v>0.71124299999999996</v>
      </c>
      <c r="AO9">
        <v>18.975083000000001</v>
      </c>
      <c r="AP9">
        <v>12.58667</v>
      </c>
      <c r="AQ9">
        <v>0</v>
      </c>
      <c r="AR9">
        <v>5.3174159999999997</v>
      </c>
      <c r="AS9">
        <v>10.107483</v>
      </c>
      <c r="AT9">
        <v>6.3575900000000001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63.966231999999998</v>
      </c>
      <c r="BA9">
        <f t="shared" si="1"/>
        <v>1730.4267670000002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0.31520799999999999</v>
      </c>
      <c r="BJ9">
        <v>0</v>
      </c>
      <c r="BK9">
        <v>0</v>
      </c>
      <c r="BL9">
        <v>0</v>
      </c>
      <c r="BM9">
        <v>0</v>
      </c>
      <c r="BN9">
        <v>0</v>
      </c>
      <c r="BO9">
        <v>1.93</v>
      </c>
      <c r="BP9">
        <v>2.08</v>
      </c>
      <c r="BQ9">
        <v>0</v>
      </c>
      <c r="BR9">
        <v>0</v>
      </c>
      <c r="BS9">
        <v>1.48</v>
      </c>
      <c r="BT9">
        <v>0</v>
      </c>
      <c r="BU9">
        <v>2.7870520000000001</v>
      </c>
      <c r="BV9">
        <v>1.2986500000000001</v>
      </c>
      <c r="BW9">
        <v>0</v>
      </c>
      <c r="BX9">
        <v>4.1195519999999997</v>
      </c>
      <c r="BY9">
        <v>0.25</v>
      </c>
      <c r="BZ9">
        <v>2.580139</v>
      </c>
      <c r="CA9">
        <v>3.4057840000000001</v>
      </c>
      <c r="CB9">
        <v>1.19</v>
      </c>
      <c r="CC9">
        <v>0.4</v>
      </c>
      <c r="CD9">
        <v>1.93</v>
      </c>
      <c r="CE9">
        <v>0.76</v>
      </c>
      <c r="CF9">
        <v>0.08</v>
      </c>
      <c r="CG9">
        <v>3.52</v>
      </c>
      <c r="CH9">
        <v>0.20133000000000001</v>
      </c>
      <c r="CI9">
        <v>7.47</v>
      </c>
      <c r="CJ9">
        <v>1.79</v>
      </c>
      <c r="CK9">
        <v>1.67</v>
      </c>
      <c r="CL9">
        <v>5.1426489999999996</v>
      </c>
      <c r="CM9">
        <v>1.7818039999999999</v>
      </c>
      <c r="CN9">
        <v>0</v>
      </c>
      <c r="CO9">
        <v>2.8</v>
      </c>
      <c r="CP9">
        <v>0</v>
      </c>
      <c r="CQ9">
        <v>2.1662499999999998</v>
      </c>
      <c r="CR9">
        <v>3.28</v>
      </c>
      <c r="CS9">
        <v>1.927467</v>
      </c>
      <c r="CT9">
        <v>1.8561380000000001</v>
      </c>
      <c r="CU9">
        <v>1.8721140000000001</v>
      </c>
      <c r="CV9">
        <v>2.5972979999999999</v>
      </c>
      <c r="CW9">
        <v>1.284797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63.966231999999998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210.11267100000001</v>
      </c>
      <c r="L10">
        <v>243.16040000000001</v>
      </c>
      <c r="M10">
        <v>44.475560999999999</v>
      </c>
      <c r="N10">
        <v>116.228166</v>
      </c>
      <c r="O10">
        <v>121.836378</v>
      </c>
      <c r="P10">
        <v>134.19857500000001</v>
      </c>
      <c r="Q10">
        <v>0</v>
      </c>
      <c r="R10">
        <v>23.034761</v>
      </c>
      <c r="S10">
        <v>15.010141000000001</v>
      </c>
      <c r="T10">
        <v>0</v>
      </c>
      <c r="U10">
        <v>336.167618</v>
      </c>
      <c r="V10">
        <v>8.7789380000000001</v>
      </c>
      <c r="W10">
        <v>27.337394</v>
      </c>
      <c r="X10">
        <v>94.201877999999994</v>
      </c>
      <c r="Y10">
        <v>0</v>
      </c>
      <c r="Z10">
        <v>1.0596300000000001</v>
      </c>
      <c r="AA10">
        <v>0</v>
      </c>
      <c r="AB10">
        <v>12.933266</v>
      </c>
      <c r="AC10">
        <v>9.5422960000000003</v>
      </c>
      <c r="AD10">
        <v>36.002436000000003</v>
      </c>
      <c r="AE10">
        <v>30.355509999999999</v>
      </c>
      <c r="AF10">
        <v>8.7303879999999996</v>
      </c>
      <c r="AG10">
        <v>39.981189000000001</v>
      </c>
      <c r="AH10">
        <v>37.260444</v>
      </c>
      <c r="AI10">
        <v>0</v>
      </c>
      <c r="AJ10">
        <v>0</v>
      </c>
      <c r="AK10">
        <v>50.803863999999997</v>
      </c>
      <c r="AL10">
        <v>11.193546</v>
      </c>
      <c r="AM10">
        <v>0</v>
      </c>
      <c r="AN10">
        <v>0.71124299999999996</v>
      </c>
      <c r="AO10">
        <v>18.975083000000001</v>
      </c>
      <c r="AP10">
        <v>12.58667</v>
      </c>
      <c r="AQ10">
        <v>0</v>
      </c>
      <c r="AR10">
        <v>5.3174159999999997</v>
      </c>
      <c r="AS10">
        <v>5.183325</v>
      </c>
      <c r="AT10">
        <v>8.088222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63.966231999999998</v>
      </c>
      <c r="BA10">
        <f t="shared" si="1"/>
        <v>1727.2332410000001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0.31520799999999999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1.93</v>
      </c>
      <c r="BP10">
        <v>2.08</v>
      </c>
      <c r="BQ10">
        <v>0</v>
      </c>
      <c r="BR10">
        <v>0</v>
      </c>
      <c r="BS10">
        <v>1.48</v>
      </c>
      <c r="BT10">
        <v>0</v>
      </c>
      <c r="BU10">
        <v>2.7870520000000001</v>
      </c>
      <c r="BV10">
        <v>1.2986500000000001</v>
      </c>
      <c r="BW10">
        <v>0</v>
      </c>
      <c r="BX10">
        <v>4.1195519999999997</v>
      </c>
      <c r="BY10">
        <v>0.25</v>
      </c>
      <c r="BZ10">
        <v>2.580139</v>
      </c>
      <c r="CA10">
        <v>3.4057840000000001</v>
      </c>
      <c r="CB10">
        <v>1.19</v>
      </c>
      <c r="CC10">
        <v>0.4</v>
      </c>
      <c r="CD10">
        <v>1.93</v>
      </c>
      <c r="CE10">
        <v>0.76</v>
      </c>
      <c r="CF10">
        <v>0.08</v>
      </c>
      <c r="CG10">
        <v>3.52</v>
      </c>
      <c r="CH10">
        <v>0.20133000000000001</v>
      </c>
      <c r="CI10">
        <v>7.47</v>
      </c>
      <c r="CJ10">
        <v>1.79</v>
      </c>
      <c r="CK10">
        <v>1.67</v>
      </c>
      <c r="CL10">
        <v>5.1426489999999996</v>
      </c>
      <c r="CM10">
        <v>1.7818039999999999</v>
      </c>
      <c r="CN10">
        <v>0</v>
      </c>
      <c r="CO10">
        <v>2.8</v>
      </c>
      <c r="CP10">
        <v>0</v>
      </c>
      <c r="CQ10">
        <v>2.1662499999999998</v>
      </c>
      <c r="CR10">
        <v>3.28</v>
      </c>
      <c r="CS10">
        <v>1.927467</v>
      </c>
      <c r="CT10">
        <v>1.8561380000000001</v>
      </c>
      <c r="CU10">
        <v>1.8721140000000001</v>
      </c>
      <c r="CV10">
        <v>2.5972979999999999</v>
      </c>
      <c r="CW10">
        <v>1.284797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63.966231999999998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210.11267100000001</v>
      </c>
      <c r="L11">
        <v>250.548911</v>
      </c>
      <c r="M11">
        <v>44.475560999999999</v>
      </c>
      <c r="N11">
        <v>116.228166</v>
      </c>
      <c r="O11">
        <v>121.836378</v>
      </c>
      <c r="P11">
        <v>134.19857500000001</v>
      </c>
      <c r="Q11">
        <v>0</v>
      </c>
      <c r="R11">
        <v>23.031741</v>
      </c>
      <c r="S11">
        <v>15.010141000000001</v>
      </c>
      <c r="T11">
        <v>0</v>
      </c>
      <c r="U11">
        <v>336.167618</v>
      </c>
      <c r="V11">
        <v>8.7789380000000001</v>
      </c>
      <c r="W11">
        <v>27.337394</v>
      </c>
      <c r="X11">
        <v>94.201877999999994</v>
      </c>
      <c r="Y11">
        <v>0</v>
      </c>
      <c r="Z11">
        <v>6.3132760000000001</v>
      </c>
      <c r="AA11">
        <v>0</v>
      </c>
      <c r="AB11">
        <v>12.933266</v>
      </c>
      <c r="AC11">
        <v>9.5422960000000003</v>
      </c>
      <c r="AD11">
        <v>36.002436000000003</v>
      </c>
      <c r="AE11">
        <v>30.355509999999999</v>
      </c>
      <c r="AF11">
        <v>8.7303879999999996</v>
      </c>
      <c r="AG11">
        <v>39.981189000000001</v>
      </c>
      <c r="AH11">
        <v>37.260444</v>
      </c>
      <c r="AI11">
        <v>0</v>
      </c>
      <c r="AJ11">
        <v>0</v>
      </c>
      <c r="AK11">
        <v>50.803863999999997</v>
      </c>
      <c r="AL11">
        <v>11.193546</v>
      </c>
      <c r="AM11">
        <v>0</v>
      </c>
      <c r="AN11">
        <v>0.71124299999999996</v>
      </c>
      <c r="AO11">
        <v>18.975083000000001</v>
      </c>
      <c r="AP11">
        <v>12.58667</v>
      </c>
      <c r="AQ11">
        <v>0</v>
      </c>
      <c r="AR11">
        <v>3.1904499999999998</v>
      </c>
      <c r="AS11">
        <v>5.8312400000000002</v>
      </c>
      <c r="AT11">
        <v>9.3881150000000009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63.966231999999998</v>
      </c>
      <c r="BA11">
        <f t="shared" si="1"/>
        <v>1739.6932200000001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0.31520799999999999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1.93</v>
      </c>
      <c r="BP11">
        <v>2.08</v>
      </c>
      <c r="BQ11">
        <v>0</v>
      </c>
      <c r="BR11">
        <v>0</v>
      </c>
      <c r="BS11">
        <v>1.48</v>
      </c>
      <c r="BT11">
        <v>0</v>
      </c>
      <c r="BU11">
        <v>2.7870520000000001</v>
      </c>
      <c r="BV11">
        <v>1.2986500000000001</v>
      </c>
      <c r="BW11">
        <v>0</v>
      </c>
      <c r="BX11">
        <v>4.1195519999999997</v>
      </c>
      <c r="BY11">
        <v>0.25</v>
      </c>
      <c r="BZ11">
        <v>2.580139</v>
      </c>
      <c r="CA11">
        <v>3.4057840000000001</v>
      </c>
      <c r="CB11">
        <v>1.19</v>
      </c>
      <c r="CC11">
        <v>0.4</v>
      </c>
      <c r="CD11">
        <v>1.93</v>
      </c>
      <c r="CE11">
        <v>0.76</v>
      </c>
      <c r="CF11">
        <v>0.08</v>
      </c>
      <c r="CG11">
        <v>3.52</v>
      </c>
      <c r="CH11">
        <v>0.20133000000000001</v>
      </c>
      <c r="CI11">
        <v>7.47</v>
      </c>
      <c r="CJ11">
        <v>1.79</v>
      </c>
      <c r="CK11">
        <v>1.67</v>
      </c>
      <c r="CL11">
        <v>5.1426489999999996</v>
      </c>
      <c r="CM11">
        <v>1.7818039999999999</v>
      </c>
      <c r="CN11">
        <v>0</v>
      </c>
      <c r="CO11">
        <v>2.8</v>
      </c>
      <c r="CP11">
        <v>0</v>
      </c>
      <c r="CQ11">
        <v>2.1662499999999998</v>
      </c>
      <c r="CR11">
        <v>3.28</v>
      </c>
      <c r="CS11">
        <v>1.927467</v>
      </c>
      <c r="CT11">
        <v>1.8561380000000001</v>
      </c>
      <c r="CU11">
        <v>1.8721140000000001</v>
      </c>
      <c r="CV11">
        <v>2.5972979999999999</v>
      </c>
      <c r="CW11">
        <v>1.284797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63.966231999999998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210.11267100000001</v>
      </c>
      <c r="L12">
        <v>250.548911</v>
      </c>
      <c r="M12">
        <v>44.475560999999999</v>
      </c>
      <c r="N12">
        <v>116.228166</v>
      </c>
      <c r="O12">
        <v>121.836378</v>
      </c>
      <c r="P12">
        <v>134.19857500000001</v>
      </c>
      <c r="Q12">
        <v>0</v>
      </c>
      <c r="R12">
        <v>23.031741</v>
      </c>
      <c r="S12">
        <v>15.010141000000001</v>
      </c>
      <c r="T12">
        <v>0</v>
      </c>
      <c r="U12">
        <v>336.167618</v>
      </c>
      <c r="V12">
        <v>8.7789380000000001</v>
      </c>
      <c r="W12">
        <v>27.337394</v>
      </c>
      <c r="X12">
        <v>94.201877999999994</v>
      </c>
      <c r="Y12">
        <v>0</v>
      </c>
      <c r="Z12">
        <v>6.3132760000000001</v>
      </c>
      <c r="AA12">
        <v>0</v>
      </c>
      <c r="AB12">
        <v>12.933266</v>
      </c>
      <c r="AC12">
        <v>9.5422960000000003</v>
      </c>
      <c r="AD12">
        <v>36.002436000000003</v>
      </c>
      <c r="AE12">
        <v>30.355509999999999</v>
      </c>
      <c r="AF12">
        <v>8.7303879999999996</v>
      </c>
      <c r="AG12">
        <v>39.981189000000001</v>
      </c>
      <c r="AH12">
        <v>37.260444</v>
      </c>
      <c r="AI12">
        <v>0</v>
      </c>
      <c r="AJ12">
        <v>0</v>
      </c>
      <c r="AK12">
        <v>50.803863999999997</v>
      </c>
      <c r="AL12">
        <v>11.193546</v>
      </c>
      <c r="AM12">
        <v>0</v>
      </c>
      <c r="AN12">
        <v>0.71124299999999996</v>
      </c>
      <c r="AO12">
        <v>18.975083000000001</v>
      </c>
      <c r="AP12">
        <v>12.58667</v>
      </c>
      <c r="AQ12">
        <v>0</v>
      </c>
      <c r="AR12">
        <v>3.1904499999999998</v>
      </c>
      <c r="AS12">
        <v>5.8312400000000002</v>
      </c>
      <c r="AT12">
        <v>11.094487000000001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63.966231999999998</v>
      </c>
      <c r="BA12">
        <f t="shared" si="1"/>
        <v>1741.3995920000002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0.31520799999999999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1.93</v>
      </c>
      <c r="BP12">
        <v>2.08</v>
      </c>
      <c r="BQ12">
        <v>0</v>
      </c>
      <c r="BR12">
        <v>0</v>
      </c>
      <c r="BS12">
        <v>1.48</v>
      </c>
      <c r="BT12">
        <v>0</v>
      </c>
      <c r="BU12">
        <v>2.7870520000000001</v>
      </c>
      <c r="BV12">
        <v>1.2986500000000001</v>
      </c>
      <c r="BW12">
        <v>0</v>
      </c>
      <c r="BX12">
        <v>4.1195519999999997</v>
      </c>
      <c r="BY12">
        <v>0.25</v>
      </c>
      <c r="BZ12">
        <v>2.580139</v>
      </c>
      <c r="CA12">
        <v>3.4057840000000001</v>
      </c>
      <c r="CB12">
        <v>1.19</v>
      </c>
      <c r="CC12">
        <v>0.4</v>
      </c>
      <c r="CD12">
        <v>1.93</v>
      </c>
      <c r="CE12">
        <v>0.76</v>
      </c>
      <c r="CF12">
        <v>0.08</v>
      </c>
      <c r="CG12">
        <v>3.52</v>
      </c>
      <c r="CH12">
        <v>0.20133000000000001</v>
      </c>
      <c r="CI12">
        <v>7.47</v>
      </c>
      <c r="CJ12">
        <v>1.79</v>
      </c>
      <c r="CK12">
        <v>1.67</v>
      </c>
      <c r="CL12">
        <v>5.1426489999999996</v>
      </c>
      <c r="CM12">
        <v>1.7818039999999999</v>
      </c>
      <c r="CN12">
        <v>0</v>
      </c>
      <c r="CO12">
        <v>2.8</v>
      </c>
      <c r="CP12">
        <v>0</v>
      </c>
      <c r="CQ12">
        <v>2.1662499999999998</v>
      </c>
      <c r="CR12">
        <v>3.28</v>
      </c>
      <c r="CS12">
        <v>1.927467</v>
      </c>
      <c r="CT12">
        <v>1.8561380000000001</v>
      </c>
      <c r="CU12">
        <v>1.8721140000000001</v>
      </c>
      <c r="CV12">
        <v>2.5972979999999999</v>
      </c>
      <c r="CW12">
        <v>1.284797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63.966231999999998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210.11267100000001</v>
      </c>
      <c r="L13">
        <v>250.548911</v>
      </c>
      <c r="M13">
        <v>44.475560999999999</v>
      </c>
      <c r="N13">
        <v>116.228166</v>
      </c>
      <c r="O13">
        <v>121.836378</v>
      </c>
      <c r="P13">
        <v>134.19857500000001</v>
      </c>
      <c r="Q13">
        <v>0</v>
      </c>
      <c r="R13">
        <v>23.031741</v>
      </c>
      <c r="S13">
        <v>15.010141000000001</v>
      </c>
      <c r="T13">
        <v>0</v>
      </c>
      <c r="U13">
        <v>336.167618</v>
      </c>
      <c r="V13">
        <v>8.7789380000000001</v>
      </c>
      <c r="W13">
        <v>27.337394</v>
      </c>
      <c r="X13">
        <v>94.201877999999994</v>
      </c>
      <c r="Y13">
        <v>0</v>
      </c>
      <c r="Z13">
        <v>6.3132760000000001</v>
      </c>
      <c r="AA13">
        <v>0</v>
      </c>
      <c r="AB13">
        <v>12.933266</v>
      </c>
      <c r="AC13">
        <v>9.5422960000000003</v>
      </c>
      <c r="AD13">
        <v>36.002436000000003</v>
      </c>
      <c r="AE13">
        <v>30.355509999999999</v>
      </c>
      <c r="AF13">
        <v>8.7303879999999996</v>
      </c>
      <c r="AG13">
        <v>39.981189000000001</v>
      </c>
      <c r="AH13">
        <v>37.260444</v>
      </c>
      <c r="AI13">
        <v>0</v>
      </c>
      <c r="AJ13">
        <v>0</v>
      </c>
      <c r="AK13">
        <v>50.803863999999997</v>
      </c>
      <c r="AL13">
        <v>11.193546</v>
      </c>
      <c r="AM13">
        <v>0</v>
      </c>
      <c r="AN13">
        <v>0.71124299999999996</v>
      </c>
      <c r="AO13">
        <v>18.975083000000001</v>
      </c>
      <c r="AP13">
        <v>12.58667</v>
      </c>
      <c r="AQ13">
        <v>0</v>
      </c>
      <c r="AR13">
        <v>3.1904499999999998</v>
      </c>
      <c r="AS13">
        <v>5.8312400000000002</v>
      </c>
      <c r="AT13">
        <v>10.307119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63.966231999999998</v>
      </c>
      <c r="BA13">
        <f t="shared" si="1"/>
        <v>1740.6122240000002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0.31520799999999999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1.93</v>
      </c>
      <c r="BP13">
        <v>2.08</v>
      </c>
      <c r="BQ13">
        <v>0</v>
      </c>
      <c r="BR13">
        <v>0</v>
      </c>
      <c r="BS13">
        <v>1.48</v>
      </c>
      <c r="BT13">
        <v>0</v>
      </c>
      <c r="BU13">
        <v>2.7870520000000001</v>
      </c>
      <c r="BV13">
        <v>1.2986500000000001</v>
      </c>
      <c r="BW13">
        <v>0</v>
      </c>
      <c r="BX13">
        <v>4.1195519999999997</v>
      </c>
      <c r="BY13">
        <v>0.25</v>
      </c>
      <c r="BZ13">
        <v>2.580139</v>
      </c>
      <c r="CA13">
        <v>3.4057840000000001</v>
      </c>
      <c r="CB13">
        <v>1.19</v>
      </c>
      <c r="CC13">
        <v>0.4</v>
      </c>
      <c r="CD13">
        <v>1.93</v>
      </c>
      <c r="CE13">
        <v>0.76</v>
      </c>
      <c r="CF13">
        <v>0.08</v>
      </c>
      <c r="CG13">
        <v>3.52</v>
      </c>
      <c r="CH13">
        <v>0.20133000000000001</v>
      </c>
      <c r="CI13">
        <v>7.47</v>
      </c>
      <c r="CJ13">
        <v>1.79</v>
      </c>
      <c r="CK13">
        <v>1.67</v>
      </c>
      <c r="CL13">
        <v>5.1426489999999996</v>
      </c>
      <c r="CM13">
        <v>1.7818039999999999</v>
      </c>
      <c r="CN13">
        <v>0</v>
      </c>
      <c r="CO13">
        <v>2.8</v>
      </c>
      <c r="CP13">
        <v>0</v>
      </c>
      <c r="CQ13">
        <v>2.1662499999999998</v>
      </c>
      <c r="CR13">
        <v>3.28</v>
      </c>
      <c r="CS13">
        <v>1.927467</v>
      </c>
      <c r="CT13">
        <v>1.8561380000000001</v>
      </c>
      <c r="CU13">
        <v>1.8721140000000001</v>
      </c>
      <c r="CV13">
        <v>2.5972979999999999</v>
      </c>
      <c r="CW13">
        <v>1.284797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63.966231999999998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210.11267100000001</v>
      </c>
      <c r="L14">
        <v>250.548911</v>
      </c>
      <c r="M14">
        <v>44.475560999999999</v>
      </c>
      <c r="N14">
        <v>116.228166</v>
      </c>
      <c r="O14">
        <v>121.836378</v>
      </c>
      <c r="P14">
        <v>134.19857500000001</v>
      </c>
      <c r="Q14">
        <v>0</v>
      </c>
      <c r="R14">
        <v>23.031741</v>
      </c>
      <c r="S14">
        <v>15.010141000000001</v>
      </c>
      <c r="T14">
        <v>0</v>
      </c>
      <c r="U14">
        <v>336.167618</v>
      </c>
      <c r="V14">
        <v>8.7789380000000001</v>
      </c>
      <c r="W14">
        <v>27.337394</v>
      </c>
      <c r="X14">
        <v>94.201877999999994</v>
      </c>
      <c r="Y14">
        <v>0</v>
      </c>
      <c r="Z14">
        <v>6.3132760000000001</v>
      </c>
      <c r="AA14">
        <v>0</v>
      </c>
      <c r="AB14">
        <v>12.933266</v>
      </c>
      <c r="AC14">
        <v>9.5422960000000003</v>
      </c>
      <c r="AD14">
        <v>36.002436000000003</v>
      </c>
      <c r="AE14">
        <v>30.355509999999999</v>
      </c>
      <c r="AF14">
        <v>8.7303879999999996</v>
      </c>
      <c r="AG14">
        <v>39.981189000000001</v>
      </c>
      <c r="AH14">
        <v>37.260444</v>
      </c>
      <c r="AI14">
        <v>0</v>
      </c>
      <c r="AJ14">
        <v>0</v>
      </c>
      <c r="AK14">
        <v>50.803863999999997</v>
      </c>
      <c r="AL14">
        <v>11.193546</v>
      </c>
      <c r="AM14">
        <v>0</v>
      </c>
      <c r="AN14">
        <v>0.71124299999999996</v>
      </c>
      <c r="AO14">
        <v>18.975083000000001</v>
      </c>
      <c r="AP14">
        <v>12.58667</v>
      </c>
      <c r="AQ14">
        <v>0</v>
      </c>
      <c r="AR14">
        <v>3.1904499999999998</v>
      </c>
      <c r="AS14">
        <v>5.8312400000000002</v>
      </c>
      <c r="AT14">
        <v>11.177604000000001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63.966231999999998</v>
      </c>
      <c r="BA14">
        <f t="shared" si="1"/>
        <v>1741.4827090000001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0.31520799999999999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1.93</v>
      </c>
      <c r="BP14">
        <v>2.08</v>
      </c>
      <c r="BQ14">
        <v>0</v>
      </c>
      <c r="BR14">
        <v>0</v>
      </c>
      <c r="BS14">
        <v>1.48</v>
      </c>
      <c r="BT14">
        <v>0</v>
      </c>
      <c r="BU14">
        <v>2.7870520000000001</v>
      </c>
      <c r="BV14">
        <v>1.2986500000000001</v>
      </c>
      <c r="BW14">
        <v>0</v>
      </c>
      <c r="BX14">
        <v>4.1195519999999997</v>
      </c>
      <c r="BY14">
        <v>0.25</v>
      </c>
      <c r="BZ14">
        <v>2.580139</v>
      </c>
      <c r="CA14">
        <v>3.4057840000000001</v>
      </c>
      <c r="CB14">
        <v>1.19</v>
      </c>
      <c r="CC14">
        <v>0.4</v>
      </c>
      <c r="CD14">
        <v>1.93</v>
      </c>
      <c r="CE14">
        <v>0.76</v>
      </c>
      <c r="CF14">
        <v>0.08</v>
      </c>
      <c r="CG14">
        <v>3.52</v>
      </c>
      <c r="CH14">
        <v>0.20133000000000001</v>
      </c>
      <c r="CI14">
        <v>7.47</v>
      </c>
      <c r="CJ14">
        <v>1.79</v>
      </c>
      <c r="CK14">
        <v>1.67</v>
      </c>
      <c r="CL14">
        <v>5.1426489999999996</v>
      </c>
      <c r="CM14">
        <v>1.7818039999999999</v>
      </c>
      <c r="CN14">
        <v>0</v>
      </c>
      <c r="CO14">
        <v>2.8</v>
      </c>
      <c r="CP14">
        <v>0</v>
      </c>
      <c r="CQ14">
        <v>2.1662499999999998</v>
      </c>
      <c r="CR14">
        <v>3.28</v>
      </c>
      <c r="CS14">
        <v>1.927467</v>
      </c>
      <c r="CT14">
        <v>1.8561380000000001</v>
      </c>
      <c r="CU14">
        <v>1.8721140000000001</v>
      </c>
      <c r="CV14">
        <v>2.5972979999999999</v>
      </c>
      <c r="CW14">
        <v>1.284797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63.966231999999998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210.11267100000001</v>
      </c>
      <c r="L15">
        <v>250.548911</v>
      </c>
      <c r="M15">
        <v>44.475560999999999</v>
      </c>
      <c r="N15">
        <v>116.228166</v>
      </c>
      <c r="O15">
        <v>121.836378</v>
      </c>
      <c r="P15">
        <v>134.19857500000001</v>
      </c>
      <c r="Q15">
        <v>0</v>
      </c>
      <c r="R15">
        <v>23.034761</v>
      </c>
      <c r="S15">
        <v>15.010141000000001</v>
      </c>
      <c r="T15">
        <v>0</v>
      </c>
      <c r="U15">
        <v>336.167618</v>
      </c>
      <c r="V15">
        <v>8.7789380000000001</v>
      </c>
      <c r="W15">
        <v>27.337394</v>
      </c>
      <c r="X15">
        <v>94.201877999999994</v>
      </c>
      <c r="Y15">
        <v>0</v>
      </c>
      <c r="Z15">
        <v>6.3132760000000001</v>
      </c>
      <c r="AA15">
        <v>0</v>
      </c>
      <c r="AB15">
        <v>12.933266</v>
      </c>
      <c r="AC15">
        <v>9.5422960000000003</v>
      </c>
      <c r="AD15">
        <v>36.002436000000003</v>
      </c>
      <c r="AE15">
        <v>30.355509999999999</v>
      </c>
      <c r="AF15">
        <v>8.7303879999999996</v>
      </c>
      <c r="AG15">
        <v>39.981189000000001</v>
      </c>
      <c r="AH15">
        <v>37.260444</v>
      </c>
      <c r="AI15">
        <v>0</v>
      </c>
      <c r="AJ15">
        <v>0</v>
      </c>
      <c r="AK15">
        <v>50.803863999999997</v>
      </c>
      <c r="AL15">
        <v>11.193546</v>
      </c>
      <c r="AM15">
        <v>0</v>
      </c>
      <c r="AN15">
        <v>0.71124299999999996</v>
      </c>
      <c r="AO15">
        <v>18.975083000000001</v>
      </c>
      <c r="AP15">
        <v>11.105886</v>
      </c>
      <c r="AQ15">
        <v>0</v>
      </c>
      <c r="AR15">
        <v>3.1904499999999998</v>
      </c>
      <c r="AS15">
        <v>5.8312400000000002</v>
      </c>
      <c r="AT15">
        <v>12.185969999999999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63.446232000000002</v>
      </c>
      <c r="BA15">
        <f t="shared" si="1"/>
        <v>1740.4933110000002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0.31520799999999999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1.93</v>
      </c>
      <c r="BP15">
        <v>2.08</v>
      </c>
      <c r="BQ15">
        <v>0</v>
      </c>
      <c r="BR15">
        <v>0</v>
      </c>
      <c r="BS15">
        <v>1.48</v>
      </c>
      <c r="BT15">
        <v>0</v>
      </c>
      <c r="BU15">
        <v>2.7870520000000001</v>
      </c>
      <c r="BV15">
        <v>1.2986500000000001</v>
      </c>
      <c r="BW15">
        <v>0</v>
      </c>
      <c r="BX15">
        <v>4.1195519999999997</v>
      </c>
      <c r="BY15">
        <v>0.25</v>
      </c>
      <c r="BZ15">
        <v>2.580139</v>
      </c>
      <c r="CA15">
        <v>3.4057840000000001</v>
      </c>
      <c r="CB15">
        <v>1.19</v>
      </c>
      <c r="CC15">
        <v>0.4</v>
      </c>
      <c r="CD15">
        <v>1.41</v>
      </c>
      <c r="CE15">
        <v>0.76</v>
      </c>
      <c r="CF15">
        <v>0.08</v>
      </c>
      <c r="CG15">
        <v>3.52</v>
      </c>
      <c r="CH15">
        <v>0.20133000000000001</v>
      </c>
      <c r="CI15">
        <v>7.47</v>
      </c>
      <c r="CJ15">
        <v>1.79</v>
      </c>
      <c r="CK15">
        <v>1.67</v>
      </c>
      <c r="CL15">
        <v>5.1426489999999996</v>
      </c>
      <c r="CM15">
        <v>1.7818039999999999</v>
      </c>
      <c r="CN15">
        <v>0</v>
      </c>
      <c r="CO15">
        <v>2.8</v>
      </c>
      <c r="CP15">
        <v>0</v>
      </c>
      <c r="CQ15">
        <v>2.1662499999999998</v>
      </c>
      <c r="CR15">
        <v>3.28</v>
      </c>
      <c r="CS15">
        <v>1.927467</v>
      </c>
      <c r="CT15">
        <v>1.8561380000000001</v>
      </c>
      <c r="CU15">
        <v>1.8721140000000001</v>
      </c>
      <c r="CV15">
        <v>2.5972979999999999</v>
      </c>
      <c r="CW15">
        <v>1.284797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63.446232000000002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210.11267100000001</v>
      </c>
      <c r="L16">
        <v>250.548911</v>
      </c>
      <c r="M16">
        <v>44.475560999999999</v>
      </c>
      <c r="N16">
        <v>116.228166</v>
      </c>
      <c r="O16">
        <v>121.836378</v>
      </c>
      <c r="P16">
        <v>134.19857500000001</v>
      </c>
      <c r="Q16">
        <v>0</v>
      </c>
      <c r="R16">
        <v>23.034761</v>
      </c>
      <c r="S16">
        <v>15.010141000000001</v>
      </c>
      <c r="T16">
        <v>0</v>
      </c>
      <c r="U16">
        <v>336.167618</v>
      </c>
      <c r="V16">
        <v>8.7789380000000001</v>
      </c>
      <c r="W16">
        <v>27.337394</v>
      </c>
      <c r="X16">
        <v>94.201877999999994</v>
      </c>
      <c r="Y16">
        <v>0</v>
      </c>
      <c r="Z16">
        <v>6.3132760000000001</v>
      </c>
      <c r="AA16">
        <v>0</v>
      </c>
      <c r="AB16">
        <v>12.933266</v>
      </c>
      <c r="AC16">
        <v>9.5422960000000003</v>
      </c>
      <c r="AD16">
        <v>36.002436000000003</v>
      </c>
      <c r="AE16">
        <v>30.355509999999999</v>
      </c>
      <c r="AF16">
        <v>8.7303879999999996</v>
      </c>
      <c r="AG16">
        <v>39.981189000000001</v>
      </c>
      <c r="AH16">
        <v>37.260444</v>
      </c>
      <c r="AI16">
        <v>0</v>
      </c>
      <c r="AJ16">
        <v>0</v>
      </c>
      <c r="AK16">
        <v>50.803863999999997</v>
      </c>
      <c r="AL16">
        <v>11.193546</v>
      </c>
      <c r="AM16">
        <v>0</v>
      </c>
      <c r="AN16">
        <v>0.71124299999999996</v>
      </c>
      <c r="AO16">
        <v>18.975083000000001</v>
      </c>
      <c r="AP16">
        <v>11.105886</v>
      </c>
      <c r="AQ16">
        <v>0</v>
      </c>
      <c r="AR16">
        <v>3.1904499999999998</v>
      </c>
      <c r="AS16">
        <v>5.8312400000000002</v>
      </c>
      <c r="AT16">
        <v>8.7434399999999997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63.446232000000002</v>
      </c>
      <c r="BA16">
        <f t="shared" si="1"/>
        <v>1737.0507810000001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0.31520799999999999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1.93</v>
      </c>
      <c r="BP16">
        <v>2.08</v>
      </c>
      <c r="BQ16">
        <v>0</v>
      </c>
      <c r="BR16">
        <v>0</v>
      </c>
      <c r="BS16">
        <v>1.48</v>
      </c>
      <c r="BT16">
        <v>0</v>
      </c>
      <c r="BU16">
        <v>2.7870520000000001</v>
      </c>
      <c r="BV16">
        <v>1.2986500000000001</v>
      </c>
      <c r="BW16">
        <v>0</v>
      </c>
      <c r="BX16">
        <v>4.1195519999999997</v>
      </c>
      <c r="BY16">
        <v>0.25</v>
      </c>
      <c r="BZ16">
        <v>2.580139</v>
      </c>
      <c r="CA16">
        <v>3.4057840000000001</v>
      </c>
      <c r="CB16">
        <v>1.19</v>
      </c>
      <c r="CC16">
        <v>0.4</v>
      </c>
      <c r="CD16">
        <v>1.41</v>
      </c>
      <c r="CE16">
        <v>0.76</v>
      </c>
      <c r="CF16">
        <v>0.08</v>
      </c>
      <c r="CG16">
        <v>3.52</v>
      </c>
      <c r="CH16">
        <v>0.20133000000000001</v>
      </c>
      <c r="CI16">
        <v>7.47</v>
      </c>
      <c r="CJ16">
        <v>1.79</v>
      </c>
      <c r="CK16">
        <v>1.67</v>
      </c>
      <c r="CL16">
        <v>5.1426489999999996</v>
      </c>
      <c r="CM16">
        <v>1.7818039999999999</v>
      </c>
      <c r="CN16">
        <v>0</v>
      </c>
      <c r="CO16">
        <v>2.8</v>
      </c>
      <c r="CP16">
        <v>0</v>
      </c>
      <c r="CQ16">
        <v>2.1662499999999998</v>
      </c>
      <c r="CR16">
        <v>3.28</v>
      </c>
      <c r="CS16">
        <v>1.927467</v>
      </c>
      <c r="CT16">
        <v>1.8561380000000001</v>
      </c>
      <c r="CU16">
        <v>1.8721140000000001</v>
      </c>
      <c r="CV16">
        <v>2.5972979999999999</v>
      </c>
      <c r="CW16">
        <v>1.284797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63.446232000000002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210.11267100000001</v>
      </c>
      <c r="L17">
        <v>250.548911</v>
      </c>
      <c r="M17">
        <v>44.475560999999999</v>
      </c>
      <c r="N17">
        <v>116.228166</v>
      </c>
      <c r="O17">
        <v>121.836378</v>
      </c>
      <c r="P17">
        <v>134.19857500000001</v>
      </c>
      <c r="Q17">
        <v>0</v>
      </c>
      <c r="R17">
        <v>23.034761</v>
      </c>
      <c r="S17">
        <v>15.010141000000001</v>
      </c>
      <c r="T17">
        <v>0</v>
      </c>
      <c r="U17">
        <v>336.167618</v>
      </c>
      <c r="V17">
        <v>8.7789380000000001</v>
      </c>
      <c r="W17">
        <v>27.337394</v>
      </c>
      <c r="X17">
        <v>94.201877999999994</v>
      </c>
      <c r="Y17">
        <v>0</v>
      </c>
      <c r="Z17">
        <v>6.3132760000000001</v>
      </c>
      <c r="AA17">
        <v>0</v>
      </c>
      <c r="AB17">
        <v>12.933266</v>
      </c>
      <c r="AC17">
        <v>9.5422960000000003</v>
      </c>
      <c r="AD17">
        <v>36.002436000000003</v>
      </c>
      <c r="AE17">
        <v>30.355509999999999</v>
      </c>
      <c r="AF17">
        <v>8.7303879999999996</v>
      </c>
      <c r="AG17">
        <v>39.981189000000001</v>
      </c>
      <c r="AH17">
        <v>37.260444</v>
      </c>
      <c r="AI17">
        <v>0</v>
      </c>
      <c r="AJ17">
        <v>0</v>
      </c>
      <c r="AK17">
        <v>50.803863999999997</v>
      </c>
      <c r="AL17">
        <v>11.193546</v>
      </c>
      <c r="AM17">
        <v>0</v>
      </c>
      <c r="AN17">
        <v>0.71124299999999996</v>
      </c>
      <c r="AO17">
        <v>18.975083000000001</v>
      </c>
      <c r="AP17">
        <v>11.105886</v>
      </c>
      <c r="AQ17">
        <v>0</v>
      </c>
      <c r="AR17">
        <v>3.1904499999999998</v>
      </c>
      <c r="AS17">
        <v>5.183325</v>
      </c>
      <c r="AT17">
        <v>14.446417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63.446232000000002</v>
      </c>
      <c r="BA17">
        <f t="shared" si="1"/>
        <v>1742.1058430000003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0.31520799999999999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1.93</v>
      </c>
      <c r="BP17">
        <v>2.08</v>
      </c>
      <c r="BQ17">
        <v>0</v>
      </c>
      <c r="BR17">
        <v>0</v>
      </c>
      <c r="BS17">
        <v>1.48</v>
      </c>
      <c r="BT17">
        <v>0</v>
      </c>
      <c r="BU17">
        <v>2.7870520000000001</v>
      </c>
      <c r="BV17">
        <v>1.2986500000000001</v>
      </c>
      <c r="BW17">
        <v>0</v>
      </c>
      <c r="BX17">
        <v>4.1195519999999997</v>
      </c>
      <c r="BY17">
        <v>0.25</v>
      </c>
      <c r="BZ17">
        <v>2.580139</v>
      </c>
      <c r="CA17">
        <v>3.4057840000000001</v>
      </c>
      <c r="CB17">
        <v>1.19</v>
      </c>
      <c r="CC17">
        <v>0.4</v>
      </c>
      <c r="CD17">
        <v>1.41</v>
      </c>
      <c r="CE17">
        <v>0.76</v>
      </c>
      <c r="CF17">
        <v>0.08</v>
      </c>
      <c r="CG17">
        <v>3.52</v>
      </c>
      <c r="CH17">
        <v>0.20133000000000001</v>
      </c>
      <c r="CI17">
        <v>7.47</v>
      </c>
      <c r="CJ17">
        <v>1.79</v>
      </c>
      <c r="CK17">
        <v>1.67</v>
      </c>
      <c r="CL17">
        <v>5.1426489999999996</v>
      </c>
      <c r="CM17">
        <v>1.7818039999999999</v>
      </c>
      <c r="CN17">
        <v>0</v>
      </c>
      <c r="CO17">
        <v>2.8</v>
      </c>
      <c r="CP17">
        <v>0</v>
      </c>
      <c r="CQ17">
        <v>2.1662499999999998</v>
      </c>
      <c r="CR17">
        <v>3.28</v>
      </c>
      <c r="CS17">
        <v>1.927467</v>
      </c>
      <c r="CT17">
        <v>1.8561380000000001</v>
      </c>
      <c r="CU17">
        <v>1.8721140000000001</v>
      </c>
      <c r="CV17">
        <v>2.5972979999999999</v>
      </c>
      <c r="CW17">
        <v>1.284797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63.446232000000002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210.11267100000001</v>
      </c>
      <c r="L18">
        <v>250.548911</v>
      </c>
      <c r="M18">
        <v>44.475560999999999</v>
      </c>
      <c r="N18">
        <v>116.228166</v>
      </c>
      <c r="O18">
        <v>121.836378</v>
      </c>
      <c r="P18">
        <v>134.19857500000001</v>
      </c>
      <c r="Q18">
        <v>0</v>
      </c>
      <c r="R18">
        <v>23.034761</v>
      </c>
      <c r="S18">
        <v>15.010141000000001</v>
      </c>
      <c r="T18">
        <v>0</v>
      </c>
      <c r="U18">
        <v>336.167618</v>
      </c>
      <c r="V18">
        <v>8.7789380000000001</v>
      </c>
      <c r="W18">
        <v>27.337394</v>
      </c>
      <c r="X18">
        <v>94.201877999999994</v>
      </c>
      <c r="Y18">
        <v>0</v>
      </c>
      <c r="Z18">
        <v>6.3132760000000001</v>
      </c>
      <c r="AA18">
        <v>0</v>
      </c>
      <c r="AB18">
        <v>12.933266</v>
      </c>
      <c r="AC18">
        <v>9.5422960000000003</v>
      </c>
      <c r="AD18">
        <v>36.002436000000003</v>
      </c>
      <c r="AE18">
        <v>30.355509999999999</v>
      </c>
      <c r="AF18">
        <v>8.7303879999999996</v>
      </c>
      <c r="AG18">
        <v>39.981189000000001</v>
      </c>
      <c r="AH18">
        <v>37.260444</v>
      </c>
      <c r="AI18">
        <v>0</v>
      </c>
      <c r="AJ18">
        <v>0</v>
      </c>
      <c r="AK18">
        <v>50.803863999999997</v>
      </c>
      <c r="AL18">
        <v>11.193546</v>
      </c>
      <c r="AM18">
        <v>0</v>
      </c>
      <c r="AN18">
        <v>0.71124299999999996</v>
      </c>
      <c r="AO18">
        <v>18.975083000000001</v>
      </c>
      <c r="AP18">
        <v>11.105886</v>
      </c>
      <c r="AQ18">
        <v>0</v>
      </c>
      <c r="AR18">
        <v>3.1904499999999998</v>
      </c>
      <c r="AS18">
        <v>5.183325</v>
      </c>
      <c r="AT18">
        <v>14.446417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63.446232000000002</v>
      </c>
      <c r="BA18">
        <f t="shared" si="1"/>
        <v>1742.1058430000003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0.31520799999999999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1.93</v>
      </c>
      <c r="BP18">
        <v>2.08</v>
      </c>
      <c r="BQ18">
        <v>0</v>
      </c>
      <c r="BR18">
        <v>0</v>
      </c>
      <c r="BS18">
        <v>1.48</v>
      </c>
      <c r="BT18">
        <v>0</v>
      </c>
      <c r="BU18">
        <v>2.7870520000000001</v>
      </c>
      <c r="BV18">
        <v>1.2986500000000001</v>
      </c>
      <c r="BW18">
        <v>0</v>
      </c>
      <c r="BX18">
        <v>4.1195519999999997</v>
      </c>
      <c r="BY18">
        <v>0.25</v>
      </c>
      <c r="BZ18">
        <v>2.580139</v>
      </c>
      <c r="CA18">
        <v>3.4057840000000001</v>
      </c>
      <c r="CB18">
        <v>1.19</v>
      </c>
      <c r="CC18">
        <v>0.4</v>
      </c>
      <c r="CD18">
        <v>1.41</v>
      </c>
      <c r="CE18">
        <v>0.76</v>
      </c>
      <c r="CF18">
        <v>0.08</v>
      </c>
      <c r="CG18">
        <v>3.52</v>
      </c>
      <c r="CH18">
        <v>0.20133000000000001</v>
      </c>
      <c r="CI18">
        <v>7.47</v>
      </c>
      <c r="CJ18">
        <v>1.79</v>
      </c>
      <c r="CK18">
        <v>1.67</v>
      </c>
      <c r="CL18">
        <v>5.1426489999999996</v>
      </c>
      <c r="CM18">
        <v>1.7818039999999999</v>
      </c>
      <c r="CN18">
        <v>0</v>
      </c>
      <c r="CO18">
        <v>2.8</v>
      </c>
      <c r="CP18">
        <v>0</v>
      </c>
      <c r="CQ18">
        <v>2.1662499999999998</v>
      </c>
      <c r="CR18">
        <v>3.28</v>
      </c>
      <c r="CS18">
        <v>1.927467</v>
      </c>
      <c r="CT18">
        <v>1.8561380000000001</v>
      </c>
      <c r="CU18">
        <v>1.8721140000000001</v>
      </c>
      <c r="CV18">
        <v>2.5972979999999999</v>
      </c>
      <c r="CW18">
        <v>1.284797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63.446232000000002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210.11267100000001</v>
      </c>
      <c r="L19">
        <v>250.548911</v>
      </c>
      <c r="M19">
        <v>44.475560999999999</v>
      </c>
      <c r="N19">
        <v>116.228166</v>
      </c>
      <c r="O19">
        <v>121.836378</v>
      </c>
      <c r="P19">
        <v>134.19857500000001</v>
      </c>
      <c r="Q19">
        <v>0</v>
      </c>
      <c r="R19">
        <v>23.034761</v>
      </c>
      <c r="S19">
        <v>15.010141000000001</v>
      </c>
      <c r="T19">
        <v>0</v>
      </c>
      <c r="U19">
        <v>336.167618</v>
      </c>
      <c r="V19">
        <v>8.7789380000000001</v>
      </c>
      <c r="W19">
        <v>27.337394</v>
      </c>
      <c r="X19">
        <v>94.201877999999994</v>
      </c>
      <c r="Y19">
        <v>0</v>
      </c>
      <c r="Z19">
        <v>6.3132760000000001</v>
      </c>
      <c r="AA19">
        <v>0</v>
      </c>
      <c r="AB19">
        <v>12.933266</v>
      </c>
      <c r="AC19">
        <v>9.5422960000000003</v>
      </c>
      <c r="AD19">
        <v>36.002436000000003</v>
      </c>
      <c r="AE19">
        <v>30.355509999999999</v>
      </c>
      <c r="AF19">
        <v>8.7303879999999996</v>
      </c>
      <c r="AG19">
        <v>39.981189000000001</v>
      </c>
      <c r="AH19">
        <v>37.260444</v>
      </c>
      <c r="AI19">
        <v>0</v>
      </c>
      <c r="AJ19">
        <v>0</v>
      </c>
      <c r="AK19">
        <v>50.803863999999997</v>
      </c>
      <c r="AL19">
        <v>11.193546</v>
      </c>
      <c r="AM19">
        <v>0</v>
      </c>
      <c r="AN19">
        <v>0.71124299999999996</v>
      </c>
      <c r="AO19">
        <v>18.975083000000001</v>
      </c>
      <c r="AP19">
        <v>11.105886</v>
      </c>
      <c r="AQ19">
        <v>0</v>
      </c>
      <c r="AR19">
        <v>3.1904499999999998</v>
      </c>
      <c r="AS19">
        <v>5.183325</v>
      </c>
      <c r="AT19">
        <v>14.446417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63.436232000000004</v>
      </c>
      <c r="BA19">
        <f t="shared" si="1"/>
        <v>1742.0958430000003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0.31520799999999999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1.93</v>
      </c>
      <c r="BP19">
        <v>2.08</v>
      </c>
      <c r="BQ19">
        <v>0</v>
      </c>
      <c r="BR19">
        <v>0</v>
      </c>
      <c r="BS19">
        <v>1.48</v>
      </c>
      <c r="BT19">
        <v>0</v>
      </c>
      <c r="BU19">
        <v>2.7870520000000001</v>
      </c>
      <c r="BV19">
        <v>1.2986500000000001</v>
      </c>
      <c r="BW19">
        <v>0</v>
      </c>
      <c r="BX19">
        <v>4.1195519999999997</v>
      </c>
      <c r="BY19">
        <v>0.25</v>
      </c>
      <c r="BZ19">
        <v>2.580139</v>
      </c>
      <c r="CA19">
        <v>3.4057840000000001</v>
      </c>
      <c r="CB19">
        <v>1.19</v>
      </c>
      <c r="CC19">
        <v>0.4</v>
      </c>
      <c r="CD19">
        <v>1.41</v>
      </c>
      <c r="CE19">
        <v>0.76</v>
      </c>
      <c r="CF19">
        <v>7.0000000000000007E-2</v>
      </c>
      <c r="CG19">
        <v>3.52</v>
      </c>
      <c r="CH19">
        <v>0.20133000000000001</v>
      </c>
      <c r="CI19">
        <v>7.47</v>
      </c>
      <c r="CJ19">
        <v>1.79</v>
      </c>
      <c r="CK19">
        <v>1.67</v>
      </c>
      <c r="CL19">
        <v>5.1426489999999996</v>
      </c>
      <c r="CM19">
        <v>1.7818039999999999</v>
      </c>
      <c r="CN19">
        <v>0</v>
      </c>
      <c r="CO19">
        <v>2.8</v>
      </c>
      <c r="CP19">
        <v>0</v>
      </c>
      <c r="CQ19">
        <v>2.1662499999999998</v>
      </c>
      <c r="CR19">
        <v>3.28</v>
      </c>
      <c r="CS19">
        <v>1.927467</v>
      </c>
      <c r="CT19">
        <v>1.8561380000000001</v>
      </c>
      <c r="CU19">
        <v>1.8721140000000001</v>
      </c>
      <c r="CV19">
        <v>2.5972979999999999</v>
      </c>
      <c r="CW19">
        <v>1.284797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63.436232000000004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210.11267100000001</v>
      </c>
      <c r="L20">
        <v>250.548911</v>
      </c>
      <c r="M20">
        <v>44.475560999999999</v>
      </c>
      <c r="N20">
        <v>116.228166</v>
      </c>
      <c r="O20">
        <v>121.836378</v>
      </c>
      <c r="P20">
        <v>134.19857500000001</v>
      </c>
      <c r="Q20">
        <v>0</v>
      </c>
      <c r="R20">
        <v>23.034761</v>
      </c>
      <c r="S20">
        <v>15.010141000000001</v>
      </c>
      <c r="T20">
        <v>0</v>
      </c>
      <c r="U20">
        <v>336.167618</v>
      </c>
      <c r="V20">
        <v>8.7789380000000001</v>
      </c>
      <c r="W20">
        <v>27.337394</v>
      </c>
      <c r="X20">
        <v>94.201877999999994</v>
      </c>
      <c r="Y20">
        <v>0</v>
      </c>
      <c r="Z20">
        <v>6.3132760000000001</v>
      </c>
      <c r="AA20">
        <v>0</v>
      </c>
      <c r="AB20">
        <v>12.933266</v>
      </c>
      <c r="AC20">
        <v>9.5422960000000003</v>
      </c>
      <c r="AD20">
        <v>36.002436000000003</v>
      </c>
      <c r="AE20">
        <v>30.355509999999999</v>
      </c>
      <c r="AF20">
        <v>8.7303879999999996</v>
      </c>
      <c r="AG20">
        <v>39.981189000000001</v>
      </c>
      <c r="AH20">
        <v>37.260444</v>
      </c>
      <c r="AI20">
        <v>0</v>
      </c>
      <c r="AJ20">
        <v>0</v>
      </c>
      <c r="AK20">
        <v>50.803863999999997</v>
      </c>
      <c r="AL20">
        <v>11.193546</v>
      </c>
      <c r="AM20">
        <v>0</v>
      </c>
      <c r="AN20">
        <v>0.71124299999999996</v>
      </c>
      <c r="AO20">
        <v>18.975083000000001</v>
      </c>
      <c r="AP20">
        <v>11.105886</v>
      </c>
      <c r="AQ20">
        <v>0</v>
      </c>
      <c r="AR20">
        <v>3.1904499999999998</v>
      </c>
      <c r="AS20">
        <v>5.183325</v>
      </c>
      <c r="AT20">
        <v>14.446417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63.436232000000004</v>
      </c>
      <c r="BA20">
        <f t="shared" si="1"/>
        <v>1742.0958430000003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0.31520799999999999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1.93</v>
      </c>
      <c r="BP20">
        <v>2.08</v>
      </c>
      <c r="BQ20">
        <v>0</v>
      </c>
      <c r="BR20">
        <v>0</v>
      </c>
      <c r="BS20">
        <v>1.48</v>
      </c>
      <c r="BT20">
        <v>0</v>
      </c>
      <c r="BU20">
        <v>2.7870520000000001</v>
      </c>
      <c r="BV20">
        <v>1.2986500000000001</v>
      </c>
      <c r="BW20">
        <v>0</v>
      </c>
      <c r="BX20">
        <v>4.1195519999999997</v>
      </c>
      <c r="BY20">
        <v>0.25</v>
      </c>
      <c r="BZ20">
        <v>2.580139</v>
      </c>
      <c r="CA20">
        <v>3.4057840000000001</v>
      </c>
      <c r="CB20">
        <v>1.19</v>
      </c>
      <c r="CC20">
        <v>0.4</v>
      </c>
      <c r="CD20">
        <v>1.41</v>
      </c>
      <c r="CE20">
        <v>0.76</v>
      </c>
      <c r="CF20">
        <v>7.0000000000000007E-2</v>
      </c>
      <c r="CG20">
        <v>3.52</v>
      </c>
      <c r="CH20">
        <v>0.20133000000000001</v>
      </c>
      <c r="CI20">
        <v>7.47</v>
      </c>
      <c r="CJ20">
        <v>1.79</v>
      </c>
      <c r="CK20">
        <v>1.67</v>
      </c>
      <c r="CL20">
        <v>5.1426489999999996</v>
      </c>
      <c r="CM20">
        <v>1.7818039999999999</v>
      </c>
      <c r="CN20">
        <v>0</v>
      </c>
      <c r="CO20">
        <v>2.8</v>
      </c>
      <c r="CP20">
        <v>0</v>
      </c>
      <c r="CQ20">
        <v>2.1662499999999998</v>
      </c>
      <c r="CR20">
        <v>3.28</v>
      </c>
      <c r="CS20">
        <v>1.927467</v>
      </c>
      <c r="CT20">
        <v>1.8561380000000001</v>
      </c>
      <c r="CU20">
        <v>1.8721140000000001</v>
      </c>
      <c r="CV20">
        <v>2.5972979999999999</v>
      </c>
      <c r="CW20">
        <v>1.284797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63.436232000000004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210.11267100000001</v>
      </c>
      <c r="L21">
        <v>250.548911</v>
      </c>
      <c r="M21">
        <v>44.475560999999999</v>
      </c>
      <c r="N21">
        <v>116.228166</v>
      </c>
      <c r="O21">
        <v>121.836378</v>
      </c>
      <c r="P21">
        <v>134.19857500000001</v>
      </c>
      <c r="Q21">
        <v>0</v>
      </c>
      <c r="R21">
        <v>23.034761</v>
      </c>
      <c r="S21">
        <v>15.010141000000001</v>
      </c>
      <c r="T21">
        <v>0</v>
      </c>
      <c r="U21">
        <v>336.167618</v>
      </c>
      <c r="V21">
        <v>8.7789380000000001</v>
      </c>
      <c r="W21">
        <v>27.337394</v>
      </c>
      <c r="X21">
        <v>94.201877999999994</v>
      </c>
      <c r="Y21">
        <v>0</v>
      </c>
      <c r="Z21">
        <v>6.3132760000000001</v>
      </c>
      <c r="AA21">
        <v>0</v>
      </c>
      <c r="AB21">
        <v>12.933266</v>
      </c>
      <c r="AC21">
        <v>9.5422960000000003</v>
      </c>
      <c r="AD21">
        <v>36.002436000000003</v>
      </c>
      <c r="AE21">
        <v>30.355509999999999</v>
      </c>
      <c r="AF21">
        <v>8.7303879999999996</v>
      </c>
      <c r="AG21">
        <v>39.981189000000001</v>
      </c>
      <c r="AH21">
        <v>37.260444</v>
      </c>
      <c r="AI21">
        <v>0</v>
      </c>
      <c r="AJ21">
        <v>0</v>
      </c>
      <c r="AK21">
        <v>50.803863999999997</v>
      </c>
      <c r="AL21">
        <v>11.193546</v>
      </c>
      <c r="AM21">
        <v>0</v>
      </c>
      <c r="AN21">
        <v>0.71124299999999996</v>
      </c>
      <c r="AO21">
        <v>18.975083000000001</v>
      </c>
      <c r="AP21">
        <v>11.105886</v>
      </c>
      <c r="AQ21">
        <v>0</v>
      </c>
      <c r="AR21">
        <v>3.1904499999999998</v>
      </c>
      <c r="AS21">
        <v>5.183325</v>
      </c>
      <c r="AT21">
        <v>14.446417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63.436232000000004</v>
      </c>
      <c r="BA21">
        <f t="shared" si="1"/>
        <v>1742.0958430000003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0.31520799999999999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1.93</v>
      </c>
      <c r="BP21">
        <v>2.08</v>
      </c>
      <c r="BQ21">
        <v>0</v>
      </c>
      <c r="BR21">
        <v>0</v>
      </c>
      <c r="BS21">
        <v>1.48</v>
      </c>
      <c r="BT21">
        <v>0</v>
      </c>
      <c r="BU21">
        <v>2.7870520000000001</v>
      </c>
      <c r="BV21">
        <v>1.2986500000000001</v>
      </c>
      <c r="BW21">
        <v>0</v>
      </c>
      <c r="BX21">
        <v>4.1195519999999997</v>
      </c>
      <c r="BY21">
        <v>0.25</v>
      </c>
      <c r="BZ21">
        <v>2.580139</v>
      </c>
      <c r="CA21">
        <v>3.4057840000000001</v>
      </c>
      <c r="CB21">
        <v>1.19</v>
      </c>
      <c r="CC21">
        <v>0.4</v>
      </c>
      <c r="CD21">
        <v>1.41</v>
      </c>
      <c r="CE21">
        <v>0.76</v>
      </c>
      <c r="CF21">
        <v>7.0000000000000007E-2</v>
      </c>
      <c r="CG21">
        <v>3.52</v>
      </c>
      <c r="CH21">
        <v>0.20133000000000001</v>
      </c>
      <c r="CI21">
        <v>7.47</v>
      </c>
      <c r="CJ21">
        <v>1.79</v>
      </c>
      <c r="CK21">
        <v>1.67</v>
      </c>
      <c r="CL21">
        <v>5.1426489999999996</v>
      </c>
      <c r="CM21">
        <v>1.7818039999999999</v>
      </c>
      <c r="CN21">
        <v>0</v>
      </c>
      <c r="CO21">
        <v>2.8</v>
      </c>
      <c r="CP21">
        <v>0</v>
      </c>
      <c r="CQ21">
        <v>2.1662499999999998</v>
      </c>
      <c r="CR21">
        <v>3.28</v>
      </c>
      <c r="CS21">
        <v>1.927467</v>
      </c>
      <c r="CT21">
        <v>1.8561380000000001</v>
      </c>
      <c r="CU21">
        <v>1.8721140000000001</v>
      </c>
      <c r="CV21">
        <v>2.5972979999999999</v>
      </c>
      <c r="CW21">
        <v>1.284797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63.436232000000004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210.11267100000001</v>
      </c>
      <c r="L22">
        <v>250.548911</v>
      </c>
      <c r="M22">
        <v>44.475560999999999</v>
      </c>
      <c r="N22">
        <v>116.228166</v>
      </c>
      <c r="O22">
        <v>121.836378</v>
      </c>
      <c r="P22">
        <v>134.19857500000001</v>
      </c>
      <c r="Q22">
        <v>0</v>
      </c>
      <c r="R22">
        <v>23.034761</v>
      </c>
      <c r="S22">
        <v>15.010141000000001</v>
      </c>
      <c r="T22">
        <v>0</v>
      </c>
      <c r="U22">
        <v>336.167618</v>
      </c>
      <c r="V22">
        <v>8.7789380000000001</v>
      </c>
      <c r="W22">
        <v>27.337394</v>
      </c>
      <c r="X22">
        <v>94.201877999999994</v>
      </c>
      <c r="Y22">
        <v>0</v>
      </c>
      <c r="Z22">
        <v>6.3132760000000001</v>
      </c>
      <c r="AA22">
        <v>0</v>
      </c>
      <c r="AB22">
        <v>12.933266</v>
      </c>
      <c r="AC22">
        <v>9.5422960000000003</v>
      </c>
      <c r="AD22">
        <v>36.002436000000003</v>
      </c>
      <c r="AE22">
        <v>30.355509999999999</v>
      </c>
      <c r="AF22">
        <v>8.7303879999999996</v>
      </c>
      <c r="AG22">
        <v>39.981189000000001</v>
      </c>
      <c r="AH22">
        <v>37.260444</v>
      </c>
      <c r="AI22">
        <v>0</v>
      </c>
      <c r="AJ22">
        <v>0</v>
      </c>
      <c r="AK22">
        <v>50.803863999999997</v>
      </c>
      <c r="AL22">
        <v>11.193546</v>
      </c>
      <c r="AM22">
        <v>5.124371</v>
      </c>
      <c r="AN22">
        <v>0.71124299999999996</v>
      </c>
      <c r="AO22">
        <v>18.975083000000001</v>
      </c>
      <c r="AP22">
        <v>11.105886</v>
      </c>
      <c r="AQ22">
        <v>0</v>
      </c>
      <c r="AR22">
        <v>5.3174159999999997</v>
      </c>
      <c r="AS22">
        <v>5.183325</v>
      </c>
      <c r="AT22">
        <v>14.446417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63.436232000000004</v>
      </c>
      <c r="BA22">
        <f t="shared" si="1"/>
        <v>1749.3471800000004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0.31520799999999999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1.93</v>
      </c>
      <c r="BP22">
        <v>2.08</v>
      </c>
      <c r="BQ22">
        <v>0</v>
      </c>
      <c r="BR22">
        <v>0</v>
      </c>
      <c r="BS22">
        <v>1.48</v>
      </c>
      <c r="BT22">
        <v>0</v>
      </c>
      <c r="BU22">
        <v>2.7870520000000001</v>
      </c>
      <c r="BV22">
        <v>1.2986500000000001</v>
      </c>
      <c r="BW22">
        <v>0</v>
      </c>
      <c r="BX22">
        <v>4.1195519999999997</v>
      </c>
      <c r="BY22">
        <v>0.25</v>
      </c>
      <c r="BZ22">
        <v>2.580139</v>
      </c>
      <c r="CA22">
        <v>3.4057840000000001</v>
      </c>
      <c r="CB22">
        <v>1.19</v>
      </c>
      <c r="CC22">
        <v>0.4</v>
      </c>
      <c r="CD22">
        <v>1.41</v>
      </c>
      <c r="CE22">
        <v>0.76</v>
      </c>
      <c r="CF22">
        <v>7.0000000000000007E-2</v>
      </c>
      <c r="CG22">
        <v>3.52</v>
      </c>
      <c r="CH22">
        <v>0.20133000000000001</v>
      </c>
      <c r="CI22">
        <v>7.47</v>
      </c>
      <c r="CJ22">
        <v>1.79</v>
      </c>
      <c r="CK22">
        <v>1.67</v>
      </c>
      <c r="CL22">
        <v>5.1426489999999996</v>
      </c>
      <c r="CM22">
        <v>1.7818039999999999</v>
      </c>
      <c r="CN22">
        <v>0</v>
      </c>
      <c r="CO22">
        <v>2.8</v>
      </c>
      <c r="CP22">
        <v>0</v>
      </c>
      <c r="CQ22">
        <v>2.1662499999999998</v>
      </c>
      <c r="CR22">
        <v>3.28</v>
      </c>
      <c r="CS22">
        <v>1.927467</v>
      </c>
      <c r="CT22">
        <v>1.8561380000000001</v>
      </c>
      <c r="CU22">
        <v>1.8721140000000001</v>
      </c>
      <c r="CV22">
        <v>2.5972979999999999</v>
      </c>
      <c r="CW22">
        <v>1.284797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63.436232000000004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210.11267100000001</v>
      </c>
      <c r="L23">
        <v>250.548911</v>
      </c>
      <c r="M23">
        <v>44.475560999999999</v>
      </c>
      <c r="N23">
        <v>116.228166</v>
      </c>
      <c r="O23">
        <v>121.836378</v>
      </c>
      <c r="P23">
        <v>134.19857500000001</v>
      </c>
      <c r="Q23">
        <v>0</v>
      </c>
      <c r="R23">
        <v>23.034761</v>
      </c>
      <c r="S23">
        <v>15.010141000000001</v>
      </c>
      <c r="T23">
        <v>0</v>
      </c>
      <c r="U23">
        <v>336.167618</v>
      </c>
      <c r="V23">
        <v>8.7789380000000001</v>
      </c>
      <c r="W23">
        <v>27.337394</v>
      </c>
      <c r="X23">
        <v>94.201877999999994</v>
      </c>
      <c r="Y23">
        <v>0</v>
      </c>
      <c r="Z23">
        <v>1.0596300000000001</v>
      </c>
      <c r="AA23">
        <v>0</v>
      </c>
      <c r="AB23">
        <v>12.933266</v>
      </c>
      <c r="AC23">
        <v>9.5422960000000003</v>
      </c>
      <c r="AD23">
        <v>36.002436000000003</v>
      </c>
      <c r="AE23">
        <v>30.355509999999999</v>
      </c>
      <c r="AF23">
        <v>8.7303879999999996</v>
      </c>
      <c r="AG23">
        <v>39.981189000000001</v>
      </c>
      <c r="AH23">
        <v>37.260444</v>
      </c>
      <c r="AI23">
        <v>0</v>
      </c>
      <c r="AJ23">
        <v>0</v>
      </c>
      <c r="AK23">
        <v>50.803863999999997</v>
      </c>
      <c r="AL23">
        <v>11.193546</v>
      </c>
      <c r="AM23">
        <v>5.124371</v>
      </c>
      <c r="AN23">
        <v>0.71124299999999996</v>
      </c>
      <c r="AO23">
        <v>18.975083000000001</v>
      </c>
      <c r="AP23">
        <v>11.105886</v>
      </c>
      <c r="AQ23">
        <v>0</v>
      </c>
      <c r="AR23">
        <v>51.047193999999998</v>
      </c>
      <c r="AS23">
        <v>5.183325</v>
      </c>
      <c r="AT23">
        <v>14.446417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63.406232000000003</v>
      </c>
      <c r="BA23">
        <f t="shared" si="1"/>
        <v>1789.7933120000002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0.31520799999999999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1.93</v>
      </c>
      <c r="BP23">
        <v>2.08</v>
      </c>
      <c r="BQ23">
        <v>0</v>
      </c>
      <c r="BR23">
        <v>0</v>
      </c>
      <c r="BS23">
        <v>1.48</v>
      </c>
      <c r="BT23">
        <v>0</v>
      </c>
      <c r="BU23">
        <v>2.7870520000000001</v>
      </c>
      <c r="BV23">
        <v>1.2986500000000001</v>
      </c>
      <c r="BW23">
        <v>0</v>
      </c>
      <c r="BX23">
        <v>4.1195519999999997</v>
      </c>
      <c r="BY23">
        <v>0.25</v>
      </c>
      <c r="BZ23">
        <v>2.580139</v>
      </c>
      <c r="CA23">
        <v>3.4057840000000001</v>
      </c>
      <c r="CB23">
        <v>1.19</v>
      </c>
      <c r="CC23">
        <v>0.4</v>
      </c>
      <c r="CD23">
        <v>1.38</v>
      </c>
      <c r="CE23">
        <v>0.76</v>
      </c>
      <c r="CF23">
        <v>7.0000000000000007E-2</v>
      </c>
      <c r="CG23">
        <v>3.52</v>
      </c>
      <c r="CH23">
        <v>0.20133000000000001</v>
      </c>
      <c r="CI23">
        <v>7.47</v>
      </c>
      <c r="CJ23">
        <v>1.79</v>
      </c>
      <c r="CK23">
        <v>1.67</v>
      </c>
      <c r="CL23">
        <v>5.1426489999999996</v>
      </c>
      <c r="CM23">
        <v>1.7818039999999999</v>
      </c>
      <c r="CN23">
        <v>0</v>
      </c>
      <c r="CO23">
        <v>2.8</v>
      </c>
      <c r="CP23">
        <v>0</v>
      </c>
      <c r="CQ23">
        <v>2.1662499999999998</v>
      </c>
      <c r="CR23">
        <v>3.28</v>
      </c>
      <c r="CS23">
        <v>1.927467</v>
      </c>
      <c r="CT23">
        <v>1.8561380000000001</v>
      </c>
      <c r="CU23">
        <v>1.8721140000000001</v>
      </c>
      <c r="CV23">
        <v>2.5972979999999999</v>
      </c>
      <c r="CW23">
        <v>1.284797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63.406232000000003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210.11267100000001</v>
      </c>
      <c r="L24">
        <v>250.548911</v>
      </c>
      <c r="M24">
        <v>44.475560999999999</v>
      </c>
      <c r="N24">
        <v>116.228166</v>
      </c>
      <c r="O24">
        <v>121.836378</v>
      </c>
      <c r="P24">
        <v>134.19857500000001</v>
      </c>
      <c r="Q24">
        <v>0</v>
      </c>
      <c r="R24">
        <v>22.955475</v>
      </c>
      <c r="S24">
        <v>15.010141000000001</v>
      </c>
      <c r="T24">
        <v>0</v>
      </c>
      <c r="U24">
        <v>336.167618</v>
      </c>
      <c r="V24">
        <v>8.7789380000000001</v>
      </c>
      <c r="W24">
        <v>27.337394</v>
      </c>
      <c r="X24">
        <v>94.201877999999994</v>
      </c>
      <c r="Y24">
        <v>0</v>
      </c>
      <c r="Z24">
        <v>1.0596300000000001</v>
      </c>
      <c r="AA24">
        <v>0</v>
      </c>
      <c r="AB24">
        <v>12.933266</v>
      </c>
      <c r="AC24">
        <v>9.5422960000000003</v>
      </c>
      <c r="AD24">
        <v>36.002436000000003</v>
      </c>
      <c r="AE24">
        <v>30.355509999999999</v>
      </c>
      <c r="AF24">
        <v>8.7303879999999996</v>
      </c>
      <c r="AG24">
        <v>39.981189000000001</v>
      </c>
      <c r="AH24">
        <v>37.260444</v>
      </c>
      <c r="AI24">
        <v>0</v>
      </c>
      <c r="AJ24">
        <v>0</v>
      </c>
      <c r="AK24">
        <v>50.803863999999997</v>
      </c>
      <c r="AL24">
        <v>11.193546</v>
      </c>
      <c r="AM24">
        <v>5.124371</v>
      </c>
      <c r="AN24">
        <v>0.71124299999999996</v>
      </c>
      <c r="AO24">
        <v>18.975083000000001</v>
      </c>
      <c r="AP24">
        <v>11.105886</v>
      </c>
      <c r="AQ24">
        <v>12.5229</v>
      </c>
      <c r="AR24">
        <v>51.047193999999998</v>
      </c>
      <c r="AS24">
        <v>5.183325</v>
      </c>
      <c r="AT24">
        <v>14.446417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63.406232000000003</v>
      </c>
      <c r="BA24">
        <f t="shared" si="1"/>
        <v>1802.2369260000003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0.31520799999999999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1.93</v>
      </c>
      <c r="BP24">
        <v>2.08</v>
      </c>
      <c r="BQ24">
        <v>0</v>
      </c>
      <c r="BR24">
        <v>0</v>
      </c>
      <c r="BS24">
        <v>1.48</v>
      </c>
      <c r="BT24">
        <v>0</v>
      </c>
      <c r="BU24">
        <v>2.7870520000000001</v>
      </c>
      <c r="BV24">
        <v>1.2986500000000001</v>
      </c>
      <c r="BW24">
        <v>0</v>
      </c>
      <c r="BX24">
        <v>4.1195519999999997</v>
      </c>
      <c r="BY24">
        <v>0.25</v>
      </c>
      <c r="BZ24">
        <v>2.580139</v>
      </c>
      <c r="CA24">
        <v>3.4057840000000001</v>
      </c>
      <c r="CB24">
        <v>1.19</v>
      </c>
      <c r="CC24">
        <v>0.4</v>
      </c>
      <c r="CD24">
        <v>1.38</v>
      </c>
      <c r="CE24">
        <v>0.76</v>
      </c>
      <c r="CF24">
        <v>7.0000000000000007E-2</v>
      </c>
      <c r="CG24">
        <v>3.52</v>
      </c>
      <c r="CH24">
        <v>0.20133000000000001</v>
      </c>
      <c r="CI24">
        <v>7.47</v>
      </c>
      <c r="CJ24">
        <v>1.79</v>
      </c>
      <c r="CK24">
        <v>1.67</v>
      </c>
      <c r="CL24">
        <v>5.1426489999999996</v>
      </c>
      <c r="CM24">
        <v>1.7818039999999999</v>
      </c>
      <c r="CN24">
        <v>0</v>
      </c>
      <c r="CO24">
        <v>2.8</v>
      </c>
      <c r="CP24">
        <v>0</v>
      </c>
      <c r="CQ24">
        <v>2.1662499999999998</v>
      </c>
      <c r="CR24">
        <v>3.28</v>
      </c>
      <c r="CS24">
        <v>1.927467</v>
      </c>
      <c r="CT24">
        <v>1.8561380000000001</v>
      </c>
      <c r="CU24">
        <v>1.8721140000000001</v>
      </c>
      <c r="CV24">
        <v>2.5972979999999999</v>
      </c>
      <c r="CW24">
        <v>1.284797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63.406232000000003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210.11267100000001</v>
      </c>
      <c r="L25">
        <v>250.548911</v>
      </c>
      <c r="M25">
        <v>44.475560999999999</v>
      </c>
      <c r="N25">
        <v>116.228166</v>
      </c>
      <c r="O25">
        <v>121.836378</v>
      </c>
      <c r="P25">
        <v>134.19857500000001</v>
      </c>
      <c r="Q25">
        <v>0</v>
      </c>
      <c r="R25">
        <v>22.955475</v>
      </c>
      <c r="S25">
        <v>15.010141000000001</v>
      </c>
      <c r="T25">
        <v>0</v>
      </c>
      <c r="U25">
        <v>336.167618</v>
      </c>
      <c r="V25">
        <v>8.7789380000000001</v>
      </c>
      <c r="W25">
        <v>38.897388999999997</v>
      </c>
      <c r="X25">
        <v>121.174278</v>
      </c>
      <c r="Y25">
        <v>0</v>
      </c>
      <c r="Z25">
        <v>1.0596300000000001</v>
      </c>
      <c r="AA25">
        <v>0</v>
      </c>
      <c r="AB25">
        <v>12.933266</v>
      </c>
      <c r="AC25">
        <v>9.5422960000000003</v>
      </c>
      <c r="AD25">
        <v>36.002436000000003</v>
      </c>
      <c r="AE25">
        <v>30.355509999999999</v>
      </c>
      <c r="AF25">
        <v>8.7303879999999996</v>
      </c>
      <c r="AG25">
        <v>39.981189000000001</v>
      </c>
      <c r="AH25">
        <v>37.260444</v>
      </c>
      <c r="AI25">
        <v>3.13795</v>
      </c>
      <c r="AJ25">
        <v>0</v>
      </c>
      <c r="AK25">
        <v>50.803863999999997</v>
      </c>
      <c r="AL25">
        <v>11.193546</v>
      </c>
      <c r="AM25">
        <v>10.380134999999999</v>
      </c>
      <c r="AN25">
        <v>0.71124299999999996</v>
      </c>
      <c r="AO25">
        <v>18.975083000000001</v>
      </c>
      <c r="AP25">
        <v>11.105886</v>
      </c>
      <c r="AQ25">
        <v>15.465782000000001</v>
      </c>
      <c r="AR25">
        <v>3.1904499999999998</v>
      </c>
      <c r="AS25">
        <v>5.183325</v>
      </c>
      <c r="AT25">
        <v>14.446417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63.561709</v>
      </c>
      <c r="BA25">
        <f t="shared" si="1"/>
        <v>1804.4046500000004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0.31520799999999999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1.93</v>
      </c>
      <c r="BP25">
        <v>2.08</v>
      </c>
      <c r="BQ25">
        <v>0</v>
      </c>
      <c r="BR25">
        <v>0</v>
      </c>
      <c r="BS25">
        <v>1.48</v>
      </c>
      <c r="BT25">
        <v>0.13486200000000001</v>
      </c>
      <c r="BU25">
        <v>2.7870520000000001</v>
      </c>
      <c r="BV25">
        <v>1.2986500000000001</v>
      </c>
      <c r="BW25">
        <v>0</v>
      </c>
      <c r="BX25">
        <v>4.1195519999999997</v>
      </c>
      <c r="BY25">
        <v>0.25</v>
      </c>
      <c r="BZ25">
        <v>2.580139</v>
      </c>
      <c r="CA25">
        <v>3.4057840000000001</v>
      </c>
      <c r="CB25">
        <v>1.19</v>
      </c>
      <c r="CC25">
        <v>0.4</v>
      </c>
      <c r="CD25">
        <v>1.38</v>
      </c>
      <c r="CE25">
        <v>0.76</v>
      </c>
      <c r="CF25">
        <v>7.0000000000000007E-2</v>
      </c>
      <c r="CG25">
        <v>3.52</v>
      </c>
      <c r="CH25">
        <v>0.20133000000000001</v>
      </c>
      <c r="CI25">
        <v>7.47</v>
      </c>
      <c r="CJ25">
        <v>1.79</v>
      </c>
      <c r="CK25">
        <v>1.67</v>
      </c>
      <c r="CL25">
        <v>5.1426489999999996</v>
      </c>
      <c r="CM25">
        <v>1.7818039999999999</v>
      </c>
      <c r="CN25">
        <v>0</v>
      </c>
      <c r="CO25">
        <v>2.8</v>
      </c>
      <c r="CP25">
        <v>0</v>
      </c>
      <c r="CQ25">
        <v>2.1662499999999998</v>
      </c>
      <c r="CR25">
        <v>3.28</v>
      </c>
      <c r="CS25">
        <v>1.9480820000000001</v>
      </c>
      <c r="CT25">
        <v>1.8561380000000001</v>
      </c>
      <c r="CU25">
        <v>1.8721140000000001</v>
      </c>
      <c r="CV25">
        <v>2.5972979999999999</v>
      </c>
      <c r="CW25">
        <v>1.284797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63.561709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210.11267100000001</v>
      </c>
      <c r="L26">
        <v>250.548911</v>
      </c>
      <c r="M26">
        <v>44.475560999999999</v>
      </c>
      <c r="N26">
        <v>116.228166</v>
      </c>
      <c r="O26">
        <v>121.836378</v>
      </c>
      <c r="P26">
        <v>134.19857500000001</v>
      </c>
      <c r="Q26">
        <v>0</v>
      </c>
      <c r="R26">
        <v>22.955475</v>
      </c>
      <c r="S26">
        <v>15.010141000000001</v>
      </c>
      <c r="T26">
        <v>0</v>
      </c>
      <c r="U26">
        <v>336.167618</v>
      </c>
      <c r="V26">
        <v>8.7789380000000001</v>
      </c>
      <c r="W26">
        <v>38.897388999999997</v>
      </c>
      <c r="X26">
        <v>121.174278</v>
      </c>
      <c r="Y26">
        <v>0</v>
      </c>
      <c r="Z26">
        <v>1.0596300000000001</v>
      </c>
      <c r="AA26">
        <v>0</v>
      </c>
      <c r="AB26">
        <v>12.933266</v>
      </c>
      <c r="AC26">
        <v>9.5422960000000003</v>
      </c>
      <c r="AD26">
        <v>36.002436000000003</v>
      </c>
      <c r="AE26">
        <v>30.355509999999999</v>
      </c>
      <c r="AF26">
        <v>8.7303879999999996</v>
      </c>
      <c r="AG26">
        <v>39.981189000000001</v>
      </c>
      <c r="AH26">
        <v>37.260444</v>
      </c>
      <c r="AI26">
        <v>13.806979</v>
      </c>
      <c r="AJ26">
        <v>0</v>
      </c>
      <c r="AK26">
        <v>50.803863999999997</v>
      </c>
      <c r="AL26">
        <v>11.193546</v>
      </c>
      <c r="AM26">
        <v>10.380134999999999</v>
      </c>
      <c r="AN26">
        <v>0.71124299999999996</v>
      </c>
      <c r="AO26">
        <v>18.975083000000001</v>
      </c>
      <c r="AP26">
        <v>11.105886</v>
      </c>
      <c r="AQ26">
        <v>15.465782000000001</v>
      </c>
      <c r="AR26">
        <v>3.1904499999999998</v>
      </c>
      <c r="AS26">
        <v>5.183325</v>
      </c>
      <c r="AT26">
        <v>14.446417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63.763874000000001</v>
      </c>
      <c r="BA26">
        <f t="shared" si="1"/>
        <v>1815.2758440000002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0.31520799999999999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1.93</v>
      </c>
      <c r="BP26">
        <v>2.08</v>
      </c>
      <c r="BQ26">
        <v>0</v>
      </c>
      <c r="BR26">
        <v>0</v>
      </c>
      <c r="BS26">
        <v>1.48</v>
      </c>
      <c r="BT26">
        <v>0.26702700000000001</v>
      </c>
      <c r="BU26">
        <v>2.7870520000000001</v>
      </c>
      <c r="BV26">
        <v>1.2986500000000001</v>
      </c>
      <c r="BW26">
        <v>0</v>
      </c>
      <c r="BX26">
        <v>4.1195519999999997</v>
      </c>
      <c r="BY26">
        <v>0.25</v>
      </c>
      <c r="BZ26">
        <v>2.580139</v>
      </c>
      <c r="CA26">
        <v>3.4057840000000001</v>
      </c>
      <c r="CB26">
        <v>1.19</v>
      </c>
      <c r="CC26">
        <v>0.42</v>
      </c>
      <c r="CD26">
        <v>1.43</v>
      </c>
      <c r="CE26">
        <v>0.76</v>
      </c>
      <c r="CF26">
        <v>7.0000000000000007E-2</v>
      </c>
      <c r="CG26">
        <v>3.52</v>
      </c>
      <c r="CH26">
        <v>0.20133000000000001</v>
      </c>
      <c r="CI26">
        <v>7.47</v>
      </c>
      <c r="CJ26">
        <v>1.79</v>
      </c>
      <c r="CK26">
        <v>1.67</v>
      </c>
      <c r="CL26">
        <v>5.1426489999999996</v>
      </c>
      <c r="CM26">
        <v>1.7818039999999999</v>
      </c>
      <c r="CN26">
        <v>0</v>
      </c>
      <c r="CO26">
        <v>2.8</v>
      </c>
      <c r="CP26">
        <v>0</v>
      </c>
      <c r="CQ26">
        <v>2.1662499999999998</v>
      </c>
      <c r="CR26">
        <v>3.28</v>
      </c>
      <c r="CS26">
        <v>1.9480820000000001</v>
      </c>
      <c r="CT26">
        <v>1.8561380000000001</v>
      </c>
      <c r="CU26">
        <v>1.8721140000000001</v>
      </c>
      <c r="CV26">
        <v>2.5972979999999999</v>
      </c>
      <c r="CW26">
        <v>1.284797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63.763874000000001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210.11267100000001</v>
      </c>
      <c r="L27">
        <v>250.548911</v>
      </c>
      <c r="M27">
        <v>44.475560999999999</v>
      </c>
      <c r="N27">
        <v>116.228166</v>
      </c>
      <c r="O27">
        <v>121.836378</v>
      </c>
      <c r="P27">
        <v>134.19857500000001</v>
      </c>
      <c r="Q27">
        <v>0</v>
      </c>
      <c r="R27">
        <v>22.751027000000001</v>
      </c>
      <c r="S27">
        <v>15.010141000000001</v>
      </c>
      <c r="T27">
        <v>0</v>
      </c>
      <c r="U27">
        <v>336.167618</v>
      </c>
      <c r="V27">
        <v>8.7789380000000001</v>
      </c>
      <c r="W27">
        <v>38.897388999999997</v>
      </c>
      <c r="X27">
        <v>121.174278</v>
      </c>
      <c r="Y27">
        <v>0</v>
      </c>
      <c r="Z27">
        <v>1.0596300000000001</v>
      </c>
      <c r="AA27">
        <v>0</v>
      </c>
      <c r="AB27">
        <v>12.933266</v>
      </c>
      <c r="AC27">
        <v>9.5422960000000003</v>
      </c>
      <c r="AD27">
        <v>36.002436000000003</v>
      </c>
      <c r="AE27">
        <v>30.355509999999999</v>
      </c>
      <c r="AF27">
        <v>8.7303879999999996</v>
      </c>
      <c r="AG27">
        <v>39.981189000000001</v>
      </c>
      <c r="AH27">
        <v>53.561888000000003</v>
      </c>
      <c r="AI27">
        <v>32.634677000000003</v>
      </c>
      <c r="AJ27">
        <v>0</v>
      </c>
      <c r="AK27">
        <v>50.803863999999997</v>
      </c>
      <c r="AL27">
        <v>11.193546</v>
      </c>
      <c r="AM27">
        <v>10.380134999999999</v>
      </c>
      <c r="AN27">
        <v>0.71124299999999996</v>
      </c>
      <c r="AO27">
        <v>18.975083000000001</v>
      </c>
      <c r="AP27">
        <v>11.105886</v>
      </c>
      <c r="AQ27">
        <v>15.465782000000001</v>
      </c>
      <c r="AR27">
        <v>3.1904499999999998</v>
      </c>
      <c r="AS27">
        <v>5.183325</v>
      </c>
      <c r="AT27">
        <v>14.446417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64.11875400000001</v>
      </c>
      <c r="BA27">
        <f t="shared" si="1"/>
        <v>1850.5554180000004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0.31520799999999999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1.93</v>
      </c>
      <c r="BP27">
        <v>2.08</v>
      </c>
      <c r="BQ27">
        <v>0</v>
      </c>
      <c r="BR27">
        <v>0</v>
      </c>
      <c r="BS27">
        <v>1.48</v>
      </c>
      <c r="BT27">
        <v>0.53405400000000003</v>
      </c>
      <c r="BU27">
        <v>2.7870520000000001</v>
      </c>
      <c r="BV27">
        <v>1.2986500000000001</v>
      </c>
      <c r="BW27">
        <v>0</v>
      </c>
      <c r="BX27">
        <v>4.1195519999999997</v>
      </c>
      <c r="BY27">
        <v>0.25</v>
      </c>
      <c r="BZ27">
        <v>2.580139</v>
      </c>
      <c r="CA27">
        <v>3.4057840000000001</v>
      </c>
      <c r="CB27">
        <v>1.19</v>
      </c>
      <c r="CC27">
        <v>0.42</v>
      </c>
      <c r="CD27">
        <v>1.43</v>
      </c>
      <c r="CE27">
        <v>0.76</v>
      </c>
      <c r="CF27">
        <v>7.0000000000000007E-2</v>
      </c>
      <c r="CG27">
        <v>3.52</v>
      </c>
      <c r="CH27">
        <v>0.28918300000000002</v>
      </c>
      <c r="CI27">
        <v>7.47</v>
      </c>
      <c r="CJ27">
        <v>1.79</v>
      </c>
      <c r="CK27">
        <v>1.67</v>
      </c>
      <c r="CL27">
        <v>5.1426489999999996</v>
      </c>
      <c r="CM27">
        <v>1.7818039999999999</v>
      </c>
      <c r="CN27">
        <v>0</v>
      </c>
      <c r="CO27">
        <v>2.8</v>
      </c>
      <c r="CP27">
        <v>0</v>
      </c>
      <c r="CQ27">
        <v>2.1662499999999998</v>
      </c>
      <c r="CR27">
        <v>3.28</v>
      </c>
      <c r="CS27">
        <v>1.9480820000000001</v>
      </c>
      <c r="CT27">
        <v>1.8561380000000001</v>
      </c>
      <c r="CU27">
        <v>1.8721140000000001</v>
      </c>
      <c r="CV27">
        <v>2.5972979999999999</v>
      </c>
      <c r="CW27">
        <v>1.284797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64.11875400000001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210.11267100000001</v>
      </c>
      <c r="L28">
        <v>250.548911</v>
      </c>
      <c r="M28">
        <v>44.475560999999999</v>
      </c>
      <c r="N28">
        <v>116.228166</v>
      </c>
      <c r="O28">
        <v>121.836378</v>
      </c>
      <c r="P28">
        <v>134.19857500000001</v>
      </c>
      <c r="Q28">
        <v>0</v>
      </c>
      <c r="R28">
        <v>22.751027000000001</v>
      </c>
      <c r="S28">
        <v>15.010141000000001</v>
      </c>
      <c r="T28">
        <v>0</v>
      </c>
      <c r="U28">
        <v>336.167618</v>
      </c>
      <c r="V28">
        <v>8.7789380000000001</v>
      </c>
      <c r="W28">
        <v>38.897388999999997</v>
      </c>
      <c r="X28">
        <v>121.174278</v>
      </c>
      <c r="Y28">
        <v>0</v>
      </c>
      <c r="Z28">
        <v>1.0596300000000001</v>
      </c>
      <c r="AA28">
        <v>0</v>
      </c>
      <c r="AB28">
        <v>12.933266</v>
      </c>
      <c r="AC28">
        <v>9.5422960000000003</v>
      </c>
      <c r="AD28">
        <v>36.002436000000003</v>
      </c>
      <c r="AE28">
        <v>30.355509999999999</v>
      </c>
      <c r="AF28">
        <v>8.7303879999999996</v>
      </c>
      <c r="AG28">
        <v>39.981189000000001</v>
      </c>
      <c r="AH28">
        <v>69.024973000000003</v>
      </c>
      <c r="AI28">
        <v>32.634677000000003</v>
      </c>
      <c r="AJ28">
        <v>0</v>
      </c>
      <c r="AK28">
        <v>50.803863999999997</v>
      </c>
      <c r="AL28">
        <v>33.580638</v>
      </c>
      <c r="AM28">
        <v>10.380134999999999</v>
      </c>
      <c r="AN28">
        <v>0.71124299999999996</v>
      </c>
      <c r="AO28">
        <v>18.975083000000001</v>
      </c>
      <c r="AP28">
        <v>11.105886</v>
      </c>
      <c r="AQ28">
        <v>15.465782000000001</v>
      </c>
      <c r="AR28">
        <v>3.1904499999999998</v>
      </c>
      <c r="AS28">
        <v>5.183325</v>
      </c>
      <c r="AT28">
        <v>14.446417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64.202946000000011</v>
      </c>
      <c r="BA28">
        <f t="shared" si="1"/>
        <v>1888.4897870000004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0.31520799999999999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1.93</v>
      </c>
      <c r="BP28">
        <v>2.08</v>
      </c>
      <c r="BQ28">
        <v>0</v>
      </c>
      <c r="BR28">
        <v>0</v>
      </c>
      <c r="BS28">
        <v>1.48</v>
      </c>
      <c r="BT28">
        <v>0.53405400000000003</v>
      </c>
      <c r="BU28">
        <v>2.7870520000000001</v>
      </c>
      <c r="BV28">
        <v>1.2986500000000001</v>
      </c>
      <c r="BW28">
        <v>0</v>
      </c>
      <c r="BX28">
        <v>4.1195519999999997</v>
      </c>
      <c r="BY28">
        <v>0.25</v>
      </c>
      <c r="BZ28">
        <v>2.580139</v>
      </c>
      <c r="CA28">
        <v>3.4057840000000001</v>
      </c>
      <c r="CB28">
        <v>1.19</v>
      </c>
      <c r="CC28">
        <v>0.42</v>
      </c>
      <c r="CD28">
        <v>1.43</v>
      </c>
      <c r="CE28">
        <v>0.76</v>
      </c>
      <c r="CF28">
        <v>7.0000000000000007E-2</v>
      </c>
      <c r="CG28">
        <v>3.52</v>
      </c>
      <c r="CH28">
        <v>0.37337500000000001</v>
      </c>
      <c r="CI28">
        <v>7.47</v>
      </c>
      <c r="CJ28">
        <v>1.79</v>
      </c>
      <c r="CK28">
        <v>1.67</v>
      </c>
      <c r="CL28">
        <v>5.1426489999999996</v>
      </c>
      <c r="CM28">
        <v>1.7818039999999999</v>
      </c>
      <c r="CN28">
        <v>0</v>
      </c>
      <c r="CO28">
        <v>2.8</v>
      </c>
      <c r="CP28">
        <v>0</v>
      </c>
      <c r="CQ28">
        <v>2.1662499999999998</v>
      </c>
      <c r="CR28">
        <v>3.28</v>
      </c>
      <c r="CS28">
        <v>1.9480820000000001</v>
      </c>
      <c r="CT28">
        <v>1.8561380000000001</v>
      </c>
      <c r="CU28">
        <v>1.8721140000000001</v>
      </c>
      <c r="CV28">
        <v>2.5972979999999999</v>
      </c>
      <c r="CW28">
        <v>1.284797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64.202946000000011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210.11267100000001</v>
      </c>
      <c r="L29">
        <v>250.548911</v>
      </c>
      <c r="M29">
        <v>44.475560999999999</v>
      </c>
      <c r="N29">
        <v>116.228166</v>
      </c>
      <c r="O29">
        <v>121.836378</v>
      </c>
      <c r="P29">
        <v>134.19857500000001</v>
      </c>
      <c r="Q29">
        <v>0</v>
      </c>
      <c r="R29">
        <v>22.751027000000001</v>
      </c>
      <c r="S29">
        <v>15.010141000000001</v>
      </c>
      <c r="T29">
        <v>0</v>
      </c>
      <c r="U29">
        <v>336.167618</v>
      </c>
      <c r="V29">
        <v>14.558738</v>
      </c>
      <c r="W29">
        <v>38.897388999999997</v>
      </c>
      <c r="X29">
        <v>139.92982499999999</v>
      </c>
      <c r="Y29">
        <v>0</v>
      </c>
      <c r="Z29">
        <v>6.3132760000000001</v>
      </c>
      <c r="AA29">
        <v>0</v>
      </c>
      <c r="AB29">
        <v>12.933266</v>
      </c>
      <c r="AC29">
        <v>9.5422960000000003</v>
      </c>
      <c r="AD29">
        <v>36.002436000000003</v>
      </c>
      <c r="AE29">
        <v>15.177754999999999</v>
      </c>
      <c r="AF29">
        <v>8.7303879999999996</v>
      </c>
      <c r="AG29">
        <v>39.981189000000001</v>
      </c>
      <c r="AH29">
        <v>69.024973000000003</v>
      </c>
      <c r="AI29">
        <v>32.634677000000003</v>
      </c>
      <c r="AJ29">
        <v>0</v>
      </c>
      <c r="AK29">
        <v>50.803863999999997</v>
      </c>
      <c r="AL29">
        <v>67.161276000000001</v>
      </c>
      <c r="AM29">
        <v>10.380134999999999</v>
      </c>
      <c r="AN29">
        <v>0.71124299999999996</v>
      </c>
      <c r="AO29">
        <v>18.975083000000001</v>
      </c>
      <c r="AP29">
        <v>11.105886</v>
      </c>
      <c r="AQ29">
        <v>15.465782000000001</v>
      </c>
      <c r="AR29">
        <v>3.1904499999999998</v>
      </c>
      <c r="AS29">
        <v>5.183325</v>
      </c>
      <c r="AT29">
        <v>14.446417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64.469972000000013</v>
      </c>
      <c r="BA29">
        <f t="shared" si="1"/>
        <v>1936.9486890000005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0.31520799999999999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1.93</v>
      </c>
      <c r="BP29">
        <v>2.08</v>
      </c>
      <c r="BQ29">
        <v>0</v>
      </c>
      <c r="BR29">
        <v>0</v>
      </c>
      <c r="BS29">
        <v>1.48</v>
      </c>
      <c r="BT29">
        <v>0.80108000000000001</v>
      </c>
      <c r="BU29">
        <v>2.7870520000000001</v>
      </c>
      <c r="BV29">
        <v>1.2986500000000001</v>
      </c>
      <c r="BW29">
        <v>0</v>
      </c>
      <c r="BX29">
        <v>4.1195519999999997</v>
      </c>
      <c r="BY29">
        <v>0.25</v>
      </c>
      <c r="BZ29">
        <v>2.580139</v>
      </c>
      <c r="CA29">
        <v>3.4057840000000001</v>
      </c>
      <c r="CB29">
        <v>1.19</v>
      </c>
      <c r="CC29">
        <v>0.42</v>
      </c>
      <c r="CD29">
        <v>1.43</v>
      </c>
      <c r="CE29">
        <v>0.76</v>
      </c>
      <c r="CF29">
        <v>7.0000000000000007E-2</v>
      </c>
      <c r="CG29">
        <v>3.52</v>
      </c>
      <c r="CH29">
        <v>0.37337500000000001</v>
      </c>
      <c r="CI29">
        <v>7.47</v>
      </c>
      <c r="CJ29">
        <v>1.79</v>
      </c>
      <c r="CK29">
        <v>1.67</v>
      </c>
      <c r="CL29">
        <v>5.1426489999999996</v>
      </c>
      <c r="CM29">
        <v>1.7818039999999999</v>
      </c>
      <c r="CN29">
        <v>0</v>
      </c>
      <c r="CO29">
        <v>2.8</v>
      </c>
      <c r="CP29">
        <v>0</v>
      </c>
      <c r="CQ29">
        <v>2.1662499999999998</v>
      </c>
      <c r="CR29">
        <v>3.28</v>
      </c>
      <c r="CS29">
        <v>1.9480820000000001</v>
      </c>
      <c r="CT29">
        <v>1.8561380000000001</v>
      </c>
      <c r="CU29">
        <v>1.8721140000000001</v>
      </c>
      <c r="CV29">
        <v>2.5972979999999999</v>
      </c>
      <c r="CW29">
        <v>1.284797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64.469972000000013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210.11267100000001</v>
      </c>
      <c r="L30">
        <v>250.548911</v>
      </c>
      <c r="M30">
        <v>44.475560999999999</v>
      </c>
      <c r="N30">
        <v>116.228166</v>
      </c>
      <c r="O30">
        <v>121.836378</v>
      </c>
      <c r="P30">
        <v>134.19857500000001</v>
      </c>
      <c r="Q30">
        <v>0</v>
      </c>
      <c r="R30">
        <v>22.751027000000001</v>
      </c>
      <c r="S30">
        <v>15.010141000000001</v>
      </c>
      <c r="T30">
        <v>0</v>
      </c>
      <c r="U30">
        <v>336.167618</v>
      </c>
      <c r="V30">
        <v>14.558738</v>
      </c>
      <c r="W30">
        <v>38.897388999999997</v>
      </c>
      <c r="X30">
        <v>139.92982499999999</v>
      </c>
      <c r="Y30">
        <v>0</v>
      </c>
      <c r="Z30">
        <v>6.3132760000000001</v>
      </c>
      <c r="AA30">
        <v>0</v>
      </c>
      <c r="AB30">
        <v>12.933266</v>
      </c>
      <c r="AC30">
        <v>9.5422960000000003</v>
      </c>
      <c r="AD30">
        <v>36.002436000000003</v>
      </c>
      <c r="AE30">
        <v>15.177754999999999</v>
      </c>
      <c r="AF30">
        <v>8.7303879999999996</v>
      </c>
      <c r="AG30">
        <v>39.981189000000001</v>
      </c>
      <c r="AH30">
        <v>69.024973000000003</v>
      </c>
      <c r="AI30">
        <v>32.634677000000003</v>
      </c>
      <c r="AJ30">
        <v>0</v>
      </c>
      <c r="AK30">
        <v>50.803863999999997</v>
      </c>
      <c r="AL30">
        <v>67.161276000000001</v>
      </c>
      <c r="AM30">
        <v>10.380134999999999</v>
      </c>
      <c r="AN30">
        <v>0.71124299999999996</v>
      </c>
      <c r="AO30">
        <v>18.975083000000001</v>
      </c>
      <c r="AP30">
        <v>11.105886</v>
      </c>
      <c r="AQ30">
        <v>15.465782000000001</v>
      </c>
      <c r="AR30">
        <v>3.1904499999999998</v>
      </c>
      <c r="AS30">
        <v>5.183325</v>
      </c>
      <c r="AT30">
        <v>14.446417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64.469972000000013</v>
      </c>
      <c r="BA30">
        <f t="shared" si="1"/>
        <v>1936.9486890000005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0.31520799999999999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1.93</v>
      </c>
      <c r="BP30">
        <v>2.08</v>
      </c>
      <c r="BQ30">
        <v>0</v>
      </c>
      <c r="BR30">
        <v>0</v>
      </c>
      <c r="BS30">
        <v>1.48</v>
      </c>
      <c r="BT30">
        <v>0.80108000000000001</v>
      </c>
      <c r="BU30">
        <v>2.7870520000000001</v>
      </c>
      <c r="BV30">
        <v>1.2986500000000001</v>
      </c>
      <c r="BW30">
        <v>0</v>
      </c>
      <c r="BX30">
        <v>4.1195519999999997</v>
      </c>
      <c r="BY30">
        <v>0.25</v>
      </c>
      <c r="BZ30">
        <v>2.580139</v>
      </c>
      <c r="CA30">
        <v>3.4057840000000001</v>
      </c>
      <c r="CB30">
        <v>1.19</v>
      </c>
      <c r="CC30">
        <v>0.42</v>
      </c>
      <c r="CD30">
        <v>1.43</v>
      </c>
      <c r="CE30">
        <v>0.76</v>
      </c>
      <c r="CF30">
        <v>7.0000000000000007E-2</v>
      </c>
      <c r="CG30">
        <v>3.52</v>
      </c>
      <c r="CH30">
        <v>0.37337500000000001</v>
      </c>
      <c r="CI30">
        <v>7.47</v>
      </c>
      <c r="CJ30">
        <v>1.79</v>
      </c>
      <c r="CK30">
        <v>1.67</v>
      </c>
      <c r="CL30">
        <v>5.1426489999999996</v>
      </c>
      <c r="CM30">
        <v>1.7818039999999999</v>
      </c>
      <c r="CN30">
        <v>0</v>
      </c>
      <c r="CO30">
        <v>2.8</v>
      </c>
      <c r="CP30">
        <v>0</v>
      </c>
      <c r="CQ30">
        <v>2.1662499999999998</v>
      </c>
      <c r="CR30">
        <v>3.28</v>
      </c>
      <c r="CS30">
        <v>1.9480820000000001</v>
      </c>
      <c r="CT30">
        <v>1.8561380000000001</v>
      </c>
      <c r="CU30">
        <v>1.8721140000000001</v>
      </c>
      <c r="CV30">
        <v>2.5972979999999999</v>
      </c>
      <c r="CW30">
        <v>1.284797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64.469972000000013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210.11267100000001</v>
      </c>
      <c r="L31">
        <v>250.548911</v>
      </c>
      <c r="M31">
        <v>44.475560999999999</v>
      </c>
      <c r="N31">
        <v>116.228166</v>
      </c>
      <c r="O31">
        <v>121.836378</v>
      </c>
      <c r="P31">
        <v>134.19857500000001</v>
      </c>
      <c r="Q31">
        <v>0</v>
      </c>
      <c r="R31">
        <v>22.751027000000001</v>
      </c>
      <c r="S31">
        <v>15.010141000000001</v>
      </c>
      <c r="T31">
        <v>0</v>
      </c>
      <c r="U31">
        <v>336.167618</v>
      </c>
      <c r="V31">
        <v>14.558738</v>
      </c>
      <c r="W31">
        <v>44.474896000000001</v>
      </c>
      <c r="X31">
        <v>139.92982499999999</v>
      </c>
      <c r="Y31">
        <v>0</v>
      </c>
      <c r="Z31">
        <v>6.3132760000000001</v>
      </c>
      <c r="AA31">
        <v>0</v>
      </c>
      <c r="AB31">
        <v>12.933266</v>
      </c>
      <c r="AC31">
        <v>9.5422960000000003</v>
      </c>
      <c r="AD31">
        <v>36.002436000000003</v>
      </c>
      <c r="AE31">
        <v>15.177754999999999</v>
      </c>
      <c r="AF31">
        <v>8.7303879999999996</v>
      </c>
      <c r="AG31">
        <v>39.981189000000001</v>
      </c>
      <c r="AH31">
        <v>69.024973000000003</v>
      </c>
      <c r="AI31">
        <v>32.634677000000003</v>
      </c>
      <c r="AJ31">
        <v>0</v>
      </c>
      <c r="AK31">
        <v>50.803863999999997</v>
      </c>
      <c r="AL31">
        <v>67.161276000000001</v>
      </c>
      <c r="AM31">
        <v>10.380134999999999</v>
      </c>
      <c r="AN31">
        <v>0.71124299999999996</v>
      </c>
      <c r="AO31">
        <v>18.975083000000001</v>
      </c>
      <c r="AP31">
        <v>11.105886</v>
      </c>
      <c r="AQ31">
        <v>15.465782000000001</v>
      </c>
      <c r="AR31">
        <v>3.1904499999999998</v>
      </c>
      <c r="AS31">
        <v>5.183325</v>
      </c>
      <c r="AT31">
        <v>14.446417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64.419972000000001</v>
      </c>
      <c r="BA31">
        <f t="shared" si="1"/>
        <v>1942.4761960000003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0.31520799999999999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1.93</v>
      </c>
      <c r="BP31">
        <v>2.08</v>
      </c>
      <c r="BQ31">
        <v>0</v>
      </c>
      <c r="BR31">
        <v>0</v>
      </c>
      <c r="BS31">
        <v>1.48</v>
      </c>
      <c r="BT31">
        <v>0.80108000000000001</v>
      </c>
      <c r="BU31">
        <v>2.7870520000000001</v>
      </c>
      <c r="BV31">
        <v>1.2986500000000001</v>
      </c>
      <c r="BW31">
        <v>0</v>
      </c>
      <c r="BX31">
        <v>4.1195519999999997</v>
      </c>
      <c r="BY31">
        <v>0.25</v>
      </c>
      <c r="BZ31">
        <v>2.580139</v>
      </c>
      <c r="CA31">
        <v>3.4057840000000001</v>
      </c>
      <c r="CB31">
        <v>1.19</v>
      </c>
      <c r="CC31">
        <v>0.4</v>
      </c>
      <c r="CD31">
        <v>1.4</v>
      </c>
      <c r="CE31">
        <v>0.76</v>
      </c>
      <c r="CF31">
        <v>7.0000000000000007E-2</v>
      </c>
      <c r="CG31">
        <v>3.52</v>
      </c>
      <c r="CH31">
        <v>0.37337500000000001</v>
      </c>
      <c r="CI31">
        <v>7.47</v>
      </c>
      <c r="CJ31">
        <v>1.79</v>
      </c>
      <c r="CK31">
        <v>1.67</v>
      </c>
      <c r="CL31">
        <v>5.1426489999999996</v>
      </c>
      <c r="CM31">
        <v>1.7818039999999999</v>
      </c>
      <c r="CN31">
        <v>0</v>
      </c>
      <c r="CO31">
        <v>2.8</v>
      </c>
      <c r="CP31">
        <v>0</v>
      </c>
      <c r="CQ31">
        <v>2.1662499999999998</v>
      </c>
      <c r="CR31">
        <v>3.28</v>
      </c>
      <c r="CS31">
        <v>1.9480820000000001</v>
      </c>
      <c r="CT31">
        <v>1.8561380000000001</v>
      </c>
      <c r="CU31">
        <v>1.8721140000000001</v>
      </c>
      <c r="CV31">
        <v>2.5972979999999999</v>
      </c>
      <c r="CW31">
        <v>1.284797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64.419972000000001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210.11267100000001</v>
      </c>
      <c r="L32">
        <v>250.548911</v>
      </c>
      <c r="M32">
        <v>44.475560999999999</v>
      </c>
      <c r="N32">
        <v>116.228166</v>
      </c>
      <c r="O32">
        <v>121.836378</v>
      </c>
      <c r="P32">
        <v>134.19857500000001</v>
      </c>
      <c r="Q32">
        <v>0</v>
      </c>
      <c r="R32">
        <v>22.751027000000001</v>
      </c>
      <c r="S32">
        <v>15.010141000000001</v>
      </c>
      <c r="T32">
        <v>0</v>
      </c>
      <c r="U32">
        <v>336.167618</v>
      </c>
      <c r="V32">
        <v>8.7789380000000001</v>
      </c>
      <c r="W32">
        <v>44.474896000000001</v>
      </c>
      <c r="X32">
        <v>139.92982499999999</v>
      </c>
      <c r="Y32">
        <v>0</v>
      </c>
      <c r="Z32">
        <v>6.3132760000000001</v>
      </c>
      <c r="AA32">
        <v>0</v>
      </c>
      <c r="AB32">
        <v>12.933266</v>
      </c>
      <c r="AC32">
        <v>9.5422960000000003</v>
      </c>
      <c r="AD32">
        <v>36.002436000000003</v>
      </c>
      <c r="AE32">
        <v>15.177754999999999</v>
      </c>
      <c r="AF32">
        <v>8.7303879999999996</v>
      </c>
      <c r="AG32">
        <v>39.981189000000001</v>
      </c>
      <c r="AH32">
        <v>46.016648000000004</v>
      </c>
      <c r="AI32">
        <v>32.634677000000003</v>
      </c>
      <c r="AJ32">
        <v>0</v>
      </c>
      <c r="AK32">
        <v>50.803863999999997</v>
      </c>
      <c r="AL32">
        <v>67.161276000000001</v>
      </c>
      <c r="AM32">
        <v>10.380134999999999</v>
      </c>
      <c r="AN32">
        <v>0.71124299999999996</v>
      </c>
      <c r="AO32">
        <v>18.975083000000001</v>
      </c>
      <c r="AP32">
        <v>11.105886</v>
      </c>
      <c r="AQ32">
        <v>15.465782000000001</v>
      </c>
      <c r="AR32">
        <v>3.1904499999999998</v>
      </c>
      <c r="AS32">
        <v>5.183325</v>
      </c>
      <c r="AT32">
        <v>14.446417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64.282028000000011</v>
      </c>
      <c r="BA32">
        <f t="shared" si="1"/>
        <v>1913.5501270000004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0.31520799999999999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1.93</v>
      </c>
      <c r="BP32">
        <v>2.08</v>
      </c>
      <c r="BQ32">
        <v>0</v>
      </c>
      <c r="BR32">
        <v>0</v>
      </c>
      <c r="BS32">
        <v>1.48</v>
      </c>
      <c r="BT32">
        <v>0.78759400000000002</v>
      </c>
      <c r="BU32">
        <v>2.7870520000000001</v>
      </c>
      <c r="BV32">
        <v>1.2986500000000001</v>
      </c>
      <c r="BW32">
        <v>0</v>
      </c>
      <c r="BX32">
        <v>4.1195519999999997</v>
      </c>
      <c r="BY32">
        <v>0.25</v>
      </c>
      <c r="BZ32">
        <v>2.580139</v>
      </c>
      <c r="CA32">
        <v>3.4057840000000001</v>
      </c>
      <c r="CB32">
        <v>1.19</v>
      </c>
      <c r="CC32">
        <v>0.4</v>
      </c>
      <c r="CD32">
        <v>1.4</v>
      </c>
      <c r="CE32">
        <v>0.76</v>
      </c>
      <c r="CF32">
        <v>7.0000000000000007E-2</v>
      </c>
      <c r="CG32">
        <v>3.52</v>
      </c>
      <c r="CH32">
        <v>0.248917</v>
      </c>
      <c r="CI32">
        <v>7.47</v>
      </c>
      <c r="CJ32">
        <v>1.79</v>
      </c>
      <c r="CK32">
        <v>1.67</v>
      </c>
      <c r="CL32">
        <v>5.1426489999999996</v>
      </c>
      <c r="CM32">
        <v>1.7818039999999999</v>
      </c>
      <c r="CN32">
        <v>0</v>
      </c>
      <c r="CO32">
        <v>2.8</v>
      </c>
      <c r="CP32">
        <v>0</v>
      </c>
      <c r="CQ32">
        <v>2.1662499999999998</v>
      </c>
      <c r="CR32">
        <v>3.28</v>
      </c>
      <c r="CS32">
        <v>1.9480820000000001</v>
      </c>
      <c r="CT32">
        <v>1.8561380000000001</v>
      </c>
      <c r="CU32">
        <v>1.8721140000000001</v>
      </c>
      <c r="CV32">
        <v>2.5972979999999999</v>
      </c>
      <c r="CW32">
        <v>1.284797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64.282028000000011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210.11267100000001</v>
      </c>
      <c r="L33">
        <v>243.47828899999999</v>
      </c>
      <c r="M33">
        <v>44.475560999999999</v>
      </c>
      <c r="N33">
        <v>116.228166</v>
      </c>
      <c r="O33">
        <v>121.836378</v>
      </c>
      <c r="P33">
        <v>134.19857500000001</v>
      </c>
      <c r="Q33">
        <v>0</v>
      </c>
      <c r="R33">
        <v>22.751027000000001</v>
      </c>
      <c r="S33">
        <v>14.94271</v>
      </c>
      <c r="T33">
        <v>0</v>
      </c>
      <c r="U33">
        <v>336.167618</v>
      </c>
      <c r="V33">
        <v>13.856011000000001</v>
      </c>
      <c r="W33">
        <v>44.474896000000001</v>
      </c>
      <c r="X33">
        <v>139.92982499999999</v>
      </c>
      <c r="Y33">
        <v>0</v>
      </c>
      <c r="Z33">
        <v>6.3132760000000001</v>
      </c>
      <c r="AA33">
        <v>0</v>
      </c>
      <c r="AB33">
        <v>12.933266</v>
      </c>
      <c r="AC33">
        <v>9.5422960000000003</v>
      </c>
      <c r="AD33">
        <v>36.002436000000003</v>
      </c>
      <c r="AE33">
        <v>15.177754999999999</v>
      </c>
      <c r="AF33">
        <v>8.7303879999999996</v>
      </c>
      <c r="AG33">
        <v>39.981189000000001</v>
      </c>
      <c r="AH33">
        <v>23.008324000000002</v>
      </c>
      <c r="AI33">
        <v>13.806979</v>
      </c>
      <c r="AJ33">
        <v>0</v>
      </c>
      <c r="AK33">
        <v>50.803863999999997</v>
      </c>
      <c r="AL33">
        <v>67.161276000000001</v>
      </c>
      <c r="AM33">
        <v>5.124371</v>
      </c>
      <c r="AN33">
        <v>0.71124299999999996</v>
      </c>
      <c r="AO33">
        <v>18.975083000000001</v>
      </c>
      <c r="AP33">
        <v>11.105886</v>
      </c>
      <c r="AQ33">
        <v>12.5229</v>
      </c>
      <c r="AR33">
        <v>3.1904499999999998</v>
      </c>
      <c r="AS33">
        <v>5.183325</v>
      </c>
      <c r="AT33">
        <v>14.446417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63.904029000000001</v>
      </c>
      <c r="BA33">
        <f t="shared" si="1"/>
        <v>1861.0764800000002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0.31520799999999999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1.93</v>
      </c>
      <c r="BP33">
        <v>2.08</v>
      </c>
      <c r="BQ33">
        <v>0</v>
      </c>
      <c r="BR33">
        <v>0</v>
      </c>
      <c r="BS33">
        <v>1.48</v>
      </c>
      <c r="BT33">
        <v>0.53405400000000003</v>
      </c>
      <c r="BU33">
        <v>2.7870520000000001</v>
      </c>
      <c r="BV33">
        <v>1.2986500000000001</v>
      </c>
      <c r="BW33">
        <v>0</v>
      </c>
      <c r="BX33">
        <v>4.1195519999999997</v>
      </c>
      <c r="BY33">
        <v>0.25</v>
      </c>
      <c r="BZ33">
        <v>2.580139</v>
      </c>
      <c r="CA33">
        <v>3.4057840000000001</v>
      </c>
      <c r="CB33">
        <v>1.19</v>
      </c>
      <c r="CC33">
        <v>0.4</v>
      </c>
      <c r="CD33">
        <v>1.4</v>
      </c>
      <c r="CE33">
        <v>0.76</v>
      </c>
      <c r="CF33">
        <v>7.0000000000000007E-2</v>
      </c>
      <c r="CG33">
        <v>3.52</v>
      </c>
      <c r="CH33">
        <v>0.124458</v>
      </c>
      <c r="CI33">
        <v>7.47</v>
      </c>
      <c r="CJ33">
        <v>1.79</v>
      </c>
      <c r="CK33">
        <v>1.67</v>
      </c>
      <c r="CL33">
        <v>5.1426489999999996</v>
      </c>
      <c r="CM33">
        <v>1.7818039999999999</v>
      </c>
      <c r="CN33">
        <v>0</v>
      </c>
      <c r="CO33">
        <v>2.8</v>
      </c>
      <c r="CP33">
        <v>0</v>
      </c>
      <c r="CQ33">
        <v>2.1662499999999998</v>
      </c>
      <c r="CR33">
        <v>3.28</v>
      </c>
      <c r="CS33">
        <v>1.9480820000000001</v>
      </c>
      <c r="CT33">
        <v>1.8561380000000001</v>
      </c>
      <c r="CU33">
        <v>1.8721140000000001</v>
      </c>
      <c r="CV33">
        <v>2.5972979999999999</v>
      </c>
      <c r="CW33">
        <v>1.284797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63.904029000000001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210.11267100000001</v>
      </c>
      <c r="L34">
        <v>243.47828899999999</v>
      </c>
      <c r="M34">
        <v>44.475560999999999</v>
      </c>
      <c r="N34">
        <v>116.228166</v>
      </c>
      <c r="O34">
        <v>121.836378</v>
      </c>
      <c r="P34">
        <v>134.19857500000001</v>
      </c>
      <c r="Q34">
        <v>0</v>
      </c>
      <c r="R34">
        <v>22.751027000000001</v>
      </c>
      <c r="S34">
        <v>14.94271</v>
      </c>
      <c r="T34">
        <v>0</v>
      </c>
      <c r="U34">
        <v>336.167618</v>
      </c>
      <c r="V34">
        <v>13.856011000000001</v>
      </c>
      <c r="W34">
        <v>44.474896000000001</v>
      </c>
      <c r="X34">
        <v>139.92982499999999</v>
      </c>
      <c r="Y34">
        <v>0</v>
      </c>
      <c r="Z34">
        <v>6.3132760000000001</v>
      </c>
      <c r="AA34">
        <v>0</v>
      </c>
      <c r="AB34">
        <v>12.933266</v>
      </c>
      <c r="AC34">
        <v>9.5422960000000003</v>
      </c>
      <c r="AD34">
        <v>36.002436000000003</v>
      </c>
      <c r="AE34">
        <v>15.177754999999999</v>
      </c>
      <c r="AF34">
        <v>8.7303879999999996</v>
      </c>
      <c r="AG34">
        <v>39.981189000000001</v>
      </c>
      <c r="AH34">
        <v>23.008324000000002</v>
      </c>
      <c r="AI34">
        <v>13.806979</v>
      </c>
      <c r="AJ34">
        <v>0</v>
      </c>
      <c r="AK34">
        <v>50.803863999999997</v>
      </c>
      <c r="AL34">
        <v>33.580638</v>
      </c>
      <c r="AM34">
        <v>5.2032069999999999</v>
      </c>
      <c r="AN34">
        <v>0.71124299999999996</v>
      </c>
      <c r="AO34">
        <v>18.975083000000001</v>
      </c>
      <c r="AP34">
        <v>11.105886</v>
      </c>
      <c r="AQ34">
        <v>0</v>
      </c>
      <c r="AR34">
        <v>3.1904499999999998</v>
      </c>
      <c r="AS34">
        <v>5.183325</v>
      </c>
      <c r="AT34">
        <v>14.446417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63.904029000000001</v>
      </c>
      <c r="BA34">
        <f t="shared" si="1"/>
        <v>1815.051778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0.31520799999999999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1.93</v>
      </c>
      <c r="BP34">
        <v>2.08</v>
      </c>
      <c r="BQ34">
        <v>0</v>
      </c>
      <c r="BR34">
        <v>0</v>
      </c>
      <c r="BS34">
        <v>1.48</v>
      </c>
      <c r="BT34">
        <v>0.53405400000000003</v>
      </c>
      <c r="BU34">
        <v>2.7870520000000001</v>
      </c>
      <c r="BV34">
        <v>1.2986500000000001</v>
      </c>
      <c r="BW34">
        <v>0</v>
      </c>
      <c r="BX34">
        <v>4.1195519999999997</v>
      </c>
      <c r="BY34">
        <v>0.25</v>
      </c>
      <c r="BZ34">
        <v>2.580139</v>
      </c>
      <c r="CA34">
        <v>3.4057840000000001</v>
      </c>
      <c r="CB34">
        <v>1.19</v>
      </c>
      <c r="CC34">
        <v>0.4</v>
      </c>
      <c r="CD34">
        <v>1.4</v>
      </c>
      <c r="CE34">
        <v>0.76</v>
      </c>
      <c r="CF34">
        <v>7.0000000000000007E-2</v>
      </c>
      <c r="CG34">
        <v>3.52</v>
      </c>
      <c r="CH34">
        <v>0.124458</v>
      </c>
      <c r="CI34">
        <v>7.47</v>
      </c>
      <c r="CJ34">
        <v>1.79</v>
      </c>
      <c r="CK34">
        <v>1.67</v>
      </c>
      <c r="CL34">
        <v>5.1426489999999996</v>
      </c>
      <c r="CM34">
        <v>1.7818039999999999</v>
      </c>
      <c r="CN34">
        <v>0</v>
      </c>
      <c r="CO34">
        <v>2.8</v>
      </c>
      <c r="CP34">
        <v>0</v>
      </c>
      <c r="CQ34">
        <v>2.1662499999999998</v>
      </c>
      <c r="CR34">
        <v>3.28</v>
      </c>
      <c r="CS34">
        <v>1.9480820000000001</v>
      </c>
      <c r="CT34">
        <v>1.8561380000000001</v>
      </c>
      <c r="CU34">
        <v>1.8721140000000001</v>
      </c>
      <c r="CV34">
        <v>2.5972979999999999</v>
      </c>
      <c r="CW34">
        <v>1.284797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63.904029000000001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210.11267100000001</v>
      </c>
      <c r="L35">
        <v>298.713911</v>
      </c>
      <c r="M35">
        <v>44.475560999999999</v>
      </c>
      <c r="N35">
        <v>116.228166</v>
      </c>
      <c r="O35">
        <v>121.836378</v>
      </c>
      <c r="P35">
        <v>134.19857500000001</v>
      </c>
      <c r="Q35">
        <v>0</v>
      </c>
      <c r="R35">
        <v>22.751027000000001</v>
      </c>
      <c r="S35">
        <v>19.903307000000002</v>
      </c>
      <c r="T35">
        <v>0</v>
      </c>
      <c r="U35">
        <v>336.167618</v>
      </c>
      <c r="V35">
        <v>19.986122000000002</v>
      </c>
      <c r="W35">
        <v>32.910663</v>
      </c>
      <c r="X35">
        <v>139.92982499999999</v>
      </c>
      <c r="Y35">
        <v>0</v>
      </c>
      <c r="Z35">
        <v>6.3132760000000001</v>
      </c>
      <c r="AA35">
        <v>0</v>
      </c>
      <c r="AB35">
        <v>3.299302</v>
      </c>
      <c r="AC35">
        <v>9.5422960000000003</v>
      </c>
      <c r="AD35">
        <v>36.002436000000003</v>
      </c>
      <c r="AE35">
        <v>15.177754999999999</v>
      </c>
      <c r="AF35">
        <v>8.7303879999999996</v>
      </c>
      <c r="AG35">
        <v>39.981189000000001</v>
      </c>
      <c r="AH35">
        <v>23.008324000000002</v>
      </c>
      <c r="AI35">
        <v>13.806979</v>
      </c>
      <c r="AJ35">
        <v>0</v>
      </c>
      <c r="AK35">
        <v>50.803863999999997</v>
      </c>
      <c r="AL35">
        <v>11.193546</v>
      </c>
      <c r="AM35">
        <v>0</v>
      </c>
      <c r="AN35">
        <v>0.71124299999999996</v>
      </c>
      <c r="AO35">
        <v>18.975083000000001</v>
      </c>
      <c r="AP35">
        <v>11.105886</v>
      </c>
      <c r="AQ35">
        <v>0</v>
      </c>
      <c r="AR35">
        <v>4.253933</v>
      </c>
      <c r="AS35">
        <v>5.183325</v>
      </c>
      <c r="AT35">
        <v>14.446417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63.904029000000001</v>
      </c>
      <c r="BA35">
        <f t="shared" si="1"/>
        <v>1833.6530950000001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0.31520799999999999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1.93</v>
      </c>
      <c r="BP35">
        <v>2.08</v>
      </c>
      <c r="BQ35">
        <v>0</v>
      </c>
      <c r="BR35">
        <v>0</v>
      </c>
      <c r="BS35">
        <v>1.48</v>
      </c>
      <c r="BT35">
        <v>0.53405400000000003</v>
      </c>
      <c r="BU35">
        <v>2.7870520000000001</v>
      </c>
      <c r="BV35">
        <v>1.2986500000000001</v>
      </c>
      <c r="BW35">
        <v>0</v>
      </c>
      <c r="BX35">
        <v>4.1195519999999997</v>
      </c>
      <c r="BY35">
        <v>0.25</v>
      </c>
      <c r="BZ35">
        <v>2.580139</v>
      </c>
      <c r="CA35">
        <v>3.4057840000000001</v>
      </c>
      <c r="CB35">
        <v>1.19</v>
      </c>
      <c r="CC35">
        <v>0.4</v>
      </c>
      <c r="CD35">
        <v>1.4</v>
      </c>
      <c r="CE35">
        <v>0.76</v>
      </c>
      <c r="CF35">
        <v>7.0000000000000007E-2</v>
      </c>
      <c r="CG35">
        <v>3.52</v>
      </c>
      <c r="CH35">
        <v>0.124458</v>
      </c>
      <c r="CI35">
        <v>7.47</v>
      </c>
      <c r="CJ35">
        <v>1.79</v>
      </c>
      <c r="CK35">
        <v>1.67</v>
      </c>
      <c r="CL35">
        <v>5.1426489999999996</v>
      </c>
      <c r="CM35">
        <v>1.7818039999999999</v>
      </c>
      <c r="CN35">
        <v>0</v>
      </c>
      <c r="CO35">
        <v>2.8</v>
      </c>
      <c r="CP35">
        <v>0</v>
      </c>
      <c r="CQ35">
        <v>2.1662499999999998</v>
      </c>
      <c r="CR35">
        <v>3.28</v>
      </c>
      <c r="CS35">
        <v>1.9480820000000001</v>
      </c>
      <c r="CT35">
        <v>1.8561380000000001</v>
      </c>
      <c r="CU35">
        <v>1.8721140000000001</v>
      </c>
      <c r="CV35">
        <v>2.5972979999999999</v>
      </c>
      <c r="CW35">
        <v>1.284797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63.904029000000001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210.11267100000001</v>
      </c>
      <c r="L36">
        <v>337.24591099999998</v>
      </c>
      <c r="M36">
        <v>44.475560999999999</v>
      </c>
      <c r="N36">
        <v>116.228166</v>
      </c>
      <c r="O36">
        <v>121.836378</v>
      </c>
      <c r="P36">
        <v>134.19857500000001</v>
      </c>
      <c r="Q36">
        <v>0</v>
      </c>
      <c r="R36">
        <v>22.751027000000001</v>
      </c>
      <c r="S36">
        <v>20.882514</v>
      </c>
      <c r="T36">
        <v>0</v>
      </c>
      <c r="U36">
        <v>336.167618</v>
      </c>
      <c r="V36">
        <v>19.986122000000002</v>
      </c>
      <c r="W36">
        <v>32.910663</v>
      </c>
      <c r="X36">
        <v>117.77392500000001</v>
      </c>
      <c r="Y36">
        <v>0</v>
      </c>
      <c r="Z36">
        <v>6.3132760000000001</v>
      </c>
      <c r="AA36">
        <v>0</v>
      </c>
      <c r="AB36">
        <v>3.299302</v>
      </c>
      <c r="AC36">
        <v>9.5422960000000003</v>
      </c>
      <c r="AD36">
        <v>36.002436000000003</v>
      </c>
      <c r="AE36">
        <v>15.177754999999999</v>
      </c>
      <c r="AF36">
        <v>8.7303879999999996</v>
      </c>
      <c r="AG36">
        <v>39.981189000000001</v>
      </c>
      <c r="AH36">
        <v>23.008324000000002</v>
      </c>
      <c r="AI36">
        <v>3.13795</v>
      </c>
      <c r="AJ36">
        <v>0</v>
      </c>
      <c r="AK36">
        <v>50.803863999999997</v>
      </c>
      <c r="AL36">
        <v>11.193546</v>
      </c>
      <c r="AM36">
        <v>0</v>
      </c>
      <c r="AN36">
        <v>0.71124299999999996</v>
      </c>
      <c r="AO36">
        <v>18.975083000000001</v>
      </c>
      <c r="AP36">
        <v>11.105886</v>
      </c>
      <c r="AQ36">
        <v>0</v>
      </c>
      <c r="AR36">
        <v>51.047193999999998</v>
      </c>
      <c r="AS36">
        <v>5.183325</v>
      </c>
      <c r="AT36">
        <v>14.446417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63.637002000000003</v>
      </c>
      <c r="BA36">
        <f t="shared" si="1"/>
        <v>1886.8656069999997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0.31520799999999999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1.93</v>
      </c>
      <c r="BP36">
        <v>2.08</v>
      </c>
      <c r="BQ36">
        <v>0</v>
      </c>
      <c r="BR36">
        <v>0</v>
      </c>
      <c r="BS36">
        <v>1.48</v>
      </c>
      <c r="BT36">
        <v>0.26702700000000001</v>
      </c>
      <c r="BU36">
        <v>2.7870520000000001</v>
      </c>
      <c r="BV36">
        <v>1.2986500000000001</v>
      </c>
      <c r="BW36">
        <v>0</v>
      </c>
      <c r="BX36">
        <v>4.1195519999999997</v>
      </c>
      <c r="BY36">
        <v>0.25</v>
      </c>
      <c r="BZ36">
        <v>2.580139</v>
      </c>
      <c r="CA36">
        <v>3.4057840000000001</v>
      </c>
      <c r="CB36">
        <v>1.19</v>
      </c>
      <c r="CC36">
        <v>0.4</v>
      </c>
      <c r="CD36">
        <v>1.4</v>
      </c>
      <c r="CE36">
        <v>0.76</v>
      </c>
      <c r="CF36">
        <v>7.0000000000000007E-2</v>
      </c>
      <c r="CG36">
        <v>3.52</v>
      </c>
      <c r="CH36">
        <v>0.124458</v>
      </c>
      <c r="CI36">
        <v>7.47</v>
      </c>
      <c r="CJ36">
        <v>1.79</v>
      </c>
      <c r="CK36">
        <v>1.67</v>
      </c>
      <c r="CL36">
        <v>5.1426489999999996</v>
      </c>
      <c r="CM36">
        <v>1.7818039999999999</v>
      </c>
      <c r="CN36">
        <v>0</v>
      </c>
      <c r="CO36">
        <v>2.8</v>
      </c>
      <c r="CP36">
        <v>0</v>
      </c>
      <c r="CQ36">
        <v>2.1662499999999998</v>
      </c>
      <c r="CR36">
        <v>3.28</v>
      </c>
      <c r="CS36">
        <v>1.9480820000000001</v>
      </c>
      <c r="CT36">
        <v>1.8561380000000001</v>
      </c>
      <c r="CU36">
        <v>1.8721140000000001</v>
      </c>
      <c r="CV36">
        <v>2.5972979999999999</v>
      </c>
      <c r="CW36">
        <v>1.284797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63.637002000000003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210.11267100000001</v>
      </c>
      <c r="L37">
        <v>327.612911</v>
      </c>
      <c r="M37">
        <v>44.475560999999999</v>
      </c>
      <c r="N37">
        <v>116.228166</v>
      </c>
      <c r="O37">
        <v>121.836378</v>
      </c>
      <c r="P37">
        <v>134.19857500000001</v>
      </c>
      <c r="Q37">
        <v>0</v>
      </c>
      <c r="R37">
        <v>22.751027000000001</v>
      </c>
      <c r="S37">
        <v>20.882514</v>
      </c>
      <c r="T37">
        <v>0</v>
      </c>
      <c r="U37">
        <v>336.167618</v>
      </c>
      <c r="V37">
        <v>19.986122000000002</v>
      </c>
      <c r="W37">
        <v>32.910663</v>
      </c>
      <c r="X37">
        <v>117.77392500000001</v>
      </c>
      <c r="Y37">
        <v>0</v>
      </c>
      <c r="Z37">
        <v>6.3132760000000001</v>
      </c>
      <c r="AA37">
        <v>0</v>
      </c>
      <c r="AB37">
        <v>3.299302</v>
      </c>
      <c r="AC37">
        <v>9.5422960000000003</v>
      </c>
      <c r="AD37">
        <v>36.002436000000003</v>
      </c>
      <c r="AE37">
        <v>15.177754999999999</v>
      </c>
      <c r="AF37">
        <v>8.7303879999999996</v>
      </c>
      <c r="AG37">
        <v>39.981189000000001</v>
      </c>
      <c r="AH37">
        <v>23.008324000000002</v>
      </c>
      <c r="AI37">
        <v>3.13795</v>
      </c>
      <c r="AJ37">
        <v>0</v>
      </c>
      <c r="AK37">
        <v>50.803863999999997</v>
      </c>
      <c r="AL37">
        <v>11.193546</v>
      </c>
      <c r="AM37">
        <v>0</v>
      </c>
      <c r="AN37">
        <v>0.71124299999999996</v>
      </c>
      <c r="AO37">
        <v>18.975083000000001</v>
      </c>
      <c r="AP37">
        <v>11.105886</v>
      </c>
      <c r="AQ37">
        <v>0</v>
      </c>
      <c r="AR37">
        <v>4.253933</v>
      </c>
      <c r="AS37">
        <v>5.183325</v>
      </c>
      <c r="AT37">
        <v>14.446417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63.484836999999999</v>
      </c>
      <c r="BA37">
        <f t="shared" si="1"/>
        <v>1830.2871809999999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0.31520799999999999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1.93</v>
      </c>
      <c r="BP37">
        <v>2.08</v>
      </c>
      <c r="BQ37">
        <v>0</v>
      </c>
      <c r="BR37">
        <v>0</v>
      </c>
      <c r="BS37">
        <v>1.48</v>
      </c>
      <c r="BT37">
        <v>0.13486200000000001</v>
      </c>
      <c r="BU37">
        <v>2.7870520000000001</v>
      </c>
      <c r="BV37">
        <v>1.2986500000000001</v>
      </c>
      <c r="BW37">
        <v>0</v>
      </c>
      <c r="BX37">
        <v>4.1195519999999997</v>
      </c>
      <c r="BY37">
        <v>0.25</v>
      </c>
      <c r="BZ37">
        <v>2.580139</v>
      </c>
      <c r="CA37">
        <v>3.4057840000000001</v>
      </c>
      <c r="CB37">
        <v>1.19</v>
      </c>
      <c r="CC37">
        <v>0.4</v>
      </c>
      <c r="CD37">
        <v>1.4</v>
      </c>
      <c r="CE37">
        <v>0.74</v>
      </c>
      <c r="CF37">
        <v>7.0000000000000007E-2</v>
      </c>
      <c r="CG37">
        <v>3.52</v>
      </c>
      <c r="CH37">
        <v>0.124458</v>
      </c>
      <c r="CI37">
        <v>7.47</v>
      </c>
      <c r="CJ37">
        <v>1.79</v>
      </c>
      <c r="CK37">
        <v>1.67</v>
      </c>
      <c r="CL37">
        <v>5.1426489999999996</v>
      </c>
      <c r="CM37">
        <v>1.7818039999999999</v>
      </c>
      <c r="CN37">
        <v>0</v>
      </c>
      <c r="CO37">
        <v>2.8</v>
      </c>
      <c r="CP37">
        <v>0</v>
      </c>
      <c r="CQ37">
        <v>2.1662499999999998</v>
      </c>
      <c r="CR37">
        <v>3.28</v>
      </c>
      <c r="CS37">
        <v>1.9480820000000001</v>
      </c>
      <c r="CT37">
        <v>1.8561380000000001</v>
      </c>
      <c r="CU37">
        <v>1.8721140000000001</v>
      </c>
      <c r="CV37">
        <v>2.5972979999999999</v>
      </c>
      <c r="CW37">
        <v>1.284797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63.484836999999999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210.11267100000001</v>
      </c>
      <c r="L38">
        <v>317.97991100000002</v>
      </c>
      <c r="M38">
        <v>44.475560999999999</v>
      </c>
      <c r="N38">
        <v>116.228166</v>
      </c>
      <c r="O38">
        <v>121.836378</v>
      </c>
      <c r="P38">
        <v>134.19857500000001</v>
      </c>
      <c r="Q38">
        <v>0</v>
      </c>
      <c r="R38">
        <v>22.751027000000001</v>
      </c>
      <c r="S38">
        <v>20.882514</v>
      </c>
      <c r="T38">
        <v>0</v>
      </c>
      <c r="U38">
        <v>336.167618</v>
      </c>
      <c r="V38">
        <v>19.986122000000002</v>
      </c>
      <c r="W38">
        <v>32.910663</v>
      </c>
      <c r="X38">
        <v>117.77392500000001</v>
      </c>
      <c r="Y38">
        <v>0</v>
      </c>
      <c r="Z38">
        <v>6.3132760000000001</v>
      </c>
      <c r="AA38">
        <v>0</v>
      </c>
      <c r="AB38">
        <v>3.299302</v>
      </c>
      <c r="AC38">
        <v>9.5422960000000003</v>
      </c>
      <c r="AD38">
        <v>36.002436000000003</v>
      </c>
      <c r="AE38">
        <v>15.177754999999999</v>
      </c>
      <c r="AF38">
        <v>8.7303879999999996</v>
      </c>
      <c r="AG38">
        <v>39.981189000000001</v>
      </c>
      <c r="AH38">
        <v>23.008324000000002</v>
      </c>
      <c r="AI38">
        <v>3.13795</v>
      </c>
      <c r="AJ38">
        <v>0</v>
      </c>
      <c r="AK38">
        <v>50.803863999999997</v>
      </c>
      <c r="AL38">
        <v>11.193546</v>
      </c>
      <c r="AM38">
        <v>0</v>
      </c>
      <c r="AN38">
        <v>0.71124299999999996</v>
      </c>
      <c r="AO38">
        <v>18.975083000000001</v>
      </c>
      <c r="AP38">
        <v>11.105886</v>
      </c>
      <c r="AQ38">
        <v>0</v>
      </c>
      <c r="AR38">
        <v>3.1904499999999998</v>
      </c>
      <c r="AS38">
        <v>5.183325</v>
      </c>
      <c r="AT38">
        <v>14.446417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63.249974999999999</v>
      </c>
      <c r="BA38">
        <f t="shared" si="1"/>
        <v>1819.3558360000002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0.31520799999999999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1.93</v>
      </c>
      <c r="BP38">
        <v>2.08</v>
      </c>
      <c r="BQ38">
        <v>0</v>
      </c>
      <c r="BR38">
        <v>0</v>
      </c>
      <c r="BS38">
        <v>1.48</v>
      </c>
      <c r="BT38">
        <v>0</v>
      </c>
      <c r="BU38">
        <v>2.7870520000000001</v>
      </c>
      <c r="BV38">
        <v>1.2986500000000001</v>
      </c>
      <c r="BW38">
        <v>0</v>
      </c>
      <c r="BX38">
        <v>4.1195519999999997</v>
      </c>
      <c r="BY38">
        <v>0.25</v>
      </c>
      <c r="BZ38">
        <v>2.580139</v>
      </c>
      <c r="CA38">
        <v>3.4057840000000001</v>
      </c>
      <c r="CB38">
        <v>1.19</v>
      </c>
      <c r="CC38">
        <v>0.4</v>
      </c>
      <c r="CD38">
        <v>1.4</v>
      </c>
      <c r="CE38">
        <v>0.64</v>
      </c>
      <c r="CF38">
        <v>7.0000000000000007E-2</v>
      </c>
      <c r="CG38">
        <v>3.52</v>
      </c>
      <c r="CH38">
        <v>0.124458</v>
      </c>
      <c r="CI38">
        <v>7.47</v>
      </c>
      <c r="CJ38">
        <v>1.79</v>
      </c>
      <c r="CK38">
        <v>1.67</v>
      </c>
      <c r="CL38">
        <v>5.1426489999999996</v>
      </c>
      <c r="CM38">
        <v>1.7818039999999999</v>
      </c>
      <c r="CN38">
        <v>0</v>
      </c>
      <c r="CO38">
        <v>2.8</v>
      </c>
      <c r="CP38">
        <v>0</v>
      </c>
      <c r="CQ38">
        <v>2.1662499999999998</v>
      </c>
      <c r="CR38">
        <v>3.28</v>
      </c>
      <c r="CS38">
        <v>1.9480820000000001</v>
      </c>
      <c r="CT38">
        <v>1.8561380000000001</v>
      </c>
      <c r="CU38">
        <v>1.8721140000000001</v>
      </c>
      <c r="CV38">
        <v>2.5972979999999999</v>
      </c>
      <c r="CW38">
        <v>1.284797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63.249974999999999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210.11267100000001</v>
      </c>
      <c r="L39">
        <v>337.24591099999998</v>
      </c>
      <c r="M39">
        <v>44.475560999999999</v>
      </c>
      <c r="N39">
        <v>116.228166</v>
      </c>
      <c r="O39">
        <v>121.836378</v>
      </c>
      <c r="P39">
        <v>134.19857500000001</v>
      </c>
      <c r="Q39">
        <v>0</v>
      </c>
      <c r="R39">
        <v>22.824470000000002</v>
      </c>
      <c r="S39">
        <v>20.882514</v>
      </c>
      <c r="T39">
        <v>0</v>
      </c>
      <c r="U39">
        <v>336.167618</v>
      </c>
      <c r="V39">
        <v>19.986122000000002</v>
      </c>
      <c r="W39">
        <v>32.910663</v>
      </c>
      <c r="X39">
        <v>117.77392500000001</v>
      </c>
      <c r="Y39">
        <v>0</v>
      </c>
      <c r="Z39">
        <v>6.3132760000000001</v>
      </c>
      <c r="AA39">
        <v>0</v>
      </c>
      <c r="AB39">
        <v>3.299302</v>
      </c>
      <c r="AC39">
        <v>9.5422960000000003</v>
      </c>
      <c r="AD39">
        <v>26.939359</v>
      </c>
      <c r="AE39">
        <v>15.177754999999999</v>
      </c>
      <c r="AF39">
        <v>0</v>
      </c>
      <c r="AG39">
        <v>39.981189000000001</v>
      </c>
      <c r="AH39">
        <v>23.008324000000002</v>
      </c>
      <c r="AI39">
        <v>3.13795</v>
      </c>
      <c r="AJ39">
        <v>0</v>
      </c>
      <c r="AK39">
        <v>50.803863999999997</v>
      </c>
      <c r="AL39">
        <v>11.193546</v>
      </c>
      <c r="AM39">
        <v>0</v>
      </c>
      <c r="AN39">
        <v>0.71124299999999996</v>
      </c>
      <c r="AO39">
        <v>18.975083000000001</v>
      </c>
      <c r="AP39">
        <v>11.105886</v>
      </c>
      <c r="AQ39">
        <v>0</v>
      </c>
      <c r="AR39">
        <v>3.1904499999999998</v>
      </c>
      <c r="AS39">
        <v>5.183325</v>
      </c>
      <c r="AT39">
        <v>14.446417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63.379975000000002</v>
      </c>
      <c r="BA39">
        <f t="shared" si="1"/>
        <v>1821.0318140000002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0.31520799999999999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1.93</v>
      </c>
      <c r="BP39">
        <v>2.08</v>
      </c>
      <c r="BQ39">
        <v>0</v>
      </c>
      <c r="BR39">
        <v>0</v>
      </c>
      <c r="BS39">
        <v>1.48</v>
      </c>
      <c r="BT39">
        <v>0</v>
      </c>
      <c r="BU39">
        <v>2.7870520000000001</v>
      </c>
      <c r="BV39">
        <v>1.2986500000000001</v>
      </c>
      <c r="BW39">
        <v>0</v>
      </c>
      <c r="BX39">
        <v>4.1195519999999997</v>
      </c>
      <c r="BY39">
        <v>0.25</v>
      </c>
      <c r="BZ39">
        <v>2.580139</v>
      </c>
      <c r="CA39">
        <v>3.4057840000000001</v>
      </c>
      <c r="CB39">
        <v>1.19</v>
      </c>
      <c r="CC39">
        <v>0.4</v>
      </c>
      <c r="CD39">
        <v>1.4</v>
      </c>
      <c r="CE39">
        <v>0.76</v>
      </c>
      <c r="CF39">
        <v>0.08</v>
      </c>
      <c r="CG39">
        <v>3.52</v>
      </c>
      <c r="CH39">
        <v>0.124458</v>
      </c>
      <c r="CI39">
        <v>7.47</v>
      </c>
      <c r="CJ39">
        <v>1.79</v>
      </c>
      <c r="CK39">
        <v>1.67</v>
      </c>
      <c r="CL39">
        <v>5.1426489999999996</v>
      </c>
      <c r="CM39">
        <v>1.7818039999999999</v>
      </c>
      <c r="CN39">
        <v>0</v>
      </c>
      <c r="CO39">
        <v>2.8</v>
      </c>
      <c r="CP39">
        <v>0</v>
      </c>
      <c r="CQ39">
        <v>2.1662499999999998</v>
      </c>
      <c r="CR39">
        <v>3.28</v>
      </c>
      <c r="CS39">
        <v>1.9480820000000001</v>
      </c>
      <c r="CT39">
        <v>1.8561380000000001</v>
      </c>
      <c r="CU39">
        <v>1.8721140000000001</v>
      </c>
      <c r="CV39">
        <v>2.5972979999999999</v>
      </c>
      <c r="CW39">
        <v>1.284797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63.379975000000002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210.11267100000001</v>
      </c>
      <c r="L40">
        <v>317.97991100000002</v>
      </c>
      <c r="M40">
        <v>44.475560999999999</v>
      </c>
      <c r="N40">
        <v>116.228166</v>
      </c>
      <c r="O40">
        <v>121.836378</v>
      </c>
      <c r="P40">
        <v>134.19857500000001</v>
      </c>
      <c r="Q40">
        <v>0</v>
      </c>
      <c r="R40">
        <v>22.824470000000002</v>
      </c>
      <c r="S40">
        <v>20.882514</v>
      </c>
      <c r="T40">
        <v>0</v>
      </c>
      <c r="U40">
        <v>336.167618</v>
      </c>
      <c r="V40">
        <v>19.986122000000002</v>
      </c>
      <c r="W40">
        <v>44.474896000000001</v>
      </c>
      <c r="X40">
        <v>139.92982499999999</v>
      </c>
      <c r="Y40">
        <v>0</v>
      </c>
      <c r="Z40">
        <v>6.3132760000000001</v>
      </c>
      <c r="AA40">
        <v>0</v>
      </c>
      <c r="AB40">
        <v>3.299302</v>
      </c>
      <c r="AC40">
        <v>9.5422960000000003</v>
      </c>
      <c r="AD40">
        <v>26.939359</v>
      </c>
      <c r="AE40">
        <v>15.177754999999999</v>
      </c>
      <c r="AF40">
        <v>0</v>
      </c>
      <c r="AG40">
        <v>39.981189000000001</v>
      </c>
      <c r="AH40">
        <v>23.008324000000002</v>
      </c>
      <c r="AI40">
        <v>3.13795</v>
      </c>
      <c r="AJ40">
        <v>0</v>
      </c>
      <c r="AK40">
        <v>50.803863999999997</v>
      </c>
      <c r="AL40">
        <v>11.193546</v>
      </c>
      <c r="AM40">
        <v>0</v>
      </c>
      <c r="AN40">
        <v>0.71124299999999996</v>
      </c>
      <c r="AO40">
        <v>18.975083000000001</v>
      </c>
      <c r="AP40">
        <v>11.105886</v>
      </c>
      <c r="AQ40">
        <v>0</v>
      </c>
      <c r="AR40">
        <v>3.1904499999999998</v>
      </c>
      <c r="AS40">
        <v>5.183325</v>
      </c>
      <c r="AT40">
        <v>14.446417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63.379975000000002</v>
      </c>
      <c r="BA40">
        <f t="shared" si="1"/>
        <v>1835.4859470000001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0.31520799999999999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1.93</v>
      </c>
      <c r="BP40">
        <v>2.08</v>
      </c>
      <c r="BQ40">
        <v>0</v>
      </c>
      <c r="BR40">
        <v>0</v>
      </c>
      <c r="BS40">
        <v>1.48</v>
      </c>
      <c r="BT40">
        <v>0</v>
      </c>
      <c r="BU40">
        <v>2.7870520000000001</v>
      </c>
      <c r="BV40">
        <v>1.2986500000000001</v>
      </c>
      <c r="BW40">
        <v>0</v>
      </c>
      <c r="BX40">
        <v>4.1195519999999997</v>
      </c>
      <c r="BY40">
        <v>0.25</v>
      </c>
      <c r="BZ40">
        <v>2.580139</v>
      </c>
      <c r="CA40">
        <v>3.4057840000000001</v>
      </c>
      <c r="CB40">
        <v>1.19</v>
      </c>
      <c r="CC40">
        <v>0.4</v>
      </c>
      <c r="CD40">
        <v>1.4</v>
      </c>
      <c r="CE40">
        <v>0.76</v>
      </c>
      <c r="CF40">
        <v>0.08</v>
      </c>
      <c r="CG40">
        <v>3.52</v>
      </c>
      <c r="CH40">
        <v>0.124458</v>
      </c>
      <c r="CI40">
        <v>7.47</v>
      </c>
      <c r="CJ40">
        <v>1.79</v>
      </c>
      <c r="CK40">
        <v>1.67</v>
      </c>
      <c r="CL40">
        <v>5.1426489999999996</v>
      </c>
      <c r="CM40">
        <v>1.7818039999999999</v>
      </c>
      <c r="CN40">
        <v>0</v>
      </c>
      <c r="CO40">
        <v>2.8</v>
      </c>
      <c r="CP40">
        <v>0</v>
      </c>
      <c r="CQ40">
        <v>2.1662499999999998</v>
      </c>
      <c r="CR40">
        <v>3.28</v>
      </c>
      <c r="CS40">
        <v>1.9480820000000001</v>
      </c>
      <c r="CT40">
        <v>1.8561380000000001</v>
      </c>
      <c r="CU40">
        <v>1.8721140000000001</v>
      </c>
      <c r="CV40">
        <v>2.5972979999999999</v>
      </c>
      <c r="CW40">
        <v>1.284797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63.379975000000002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210.11267100000001</v>
      </c>
      <c r="L41">
        <v>361.32841100000002</v>
      </c>
      <c r="M41">
        <v>44.475560999999999</v>
      </c>
      <c r="N41">
        <v>116.228166</v>
      </c>
      <c r="O41">
        <v>121.836378</v>
      </c>
      <c r="P41">
        <v>134.19857500000001</v>
      </c>
      <c r="Q41">
        <v>0</v>
      </c>
      <c r="R41">
        <v>22.751027000000001</v>
      </c>
      <c r="S41">
        <v>20.882514</v>
      </c>
      <c r="T41">
        <v>0</v>
      </c>
      <c r="U41">
        <v>336.167618</v>
      </c>
      <c r="V41">
        <v>19.986122000000002</v>
      </c>
      <c r="W41">
        <v>44.474896000000001</v>
      </c>
      <c r="X41">
        <v>139.92982499999999</v>
      </c>
      <c r="Y41">
        <v>0</v>
      </c>
      <c r="Z41">
        <v>6.3132760000000001</v>
      </c>
      <c r="AA41">
        <v>0</v>
      </c>
      <c r="AB41">
        <v>3.299302</v>
      </c>
      <c r="AC41">
        <v>9.5422960000000003</v>
      </c>
      <c r="AD41">
        <v>26.939359</v>
      </c>
      <c r="AE41">
        <v>15.177754999999999</v>
      </c>
      <c r="AF41">
        <v>0</v>
      </c>
      <c r="AG41">
        <v>39.981189000000001</v>
      </c>
      <c r="AH41">
        <v>23.008324000000002</v>
      </c>
      <c r="AI41">
        <v>0</v>
      </c>
      <c r="AJ41">
        <v>0</v>
      </c>
      <c r="AK41">
        <v>50.803863999999997</v>
      </c>
      <c r="AL41">
        <v>11.193546</v>
      </c>
      <c r="AM41">
        <v>0</v>
      </c>
      <c r="AN41">
        <v>0.71124299999999996</v>
      </c>
      <c r="AO41">
        <v>18.975083000000001</v>
      </c>
      <c r="AP41">
        <v>11.105886</v>
      </c>
      <c r="AQ41">
        <v>0</v>
      </c>
      <c r="AR41">
        <v>3.1904499999999998</v>
      </c>
      <c r="AS41">
        <v>5.183325</v>
      </c>
      <c r="AT41">
        <v>14.446417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63.569974999999999</v>
      </c>
      <c r="BA41">
        <f t="shared" si="1"/>
        <v>1875.8130539999997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0.31520799999999999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1.93</v>
      </c>
      <c r="BP41">
        <v>2.08</v>
      </c>
      <c r="BQ41">
        <v>0</v>
      </c>
      <c r="BR41">
        <v>0</v>
      </c>
      <c r="BS41">
        <v>1.48</v>
      </c>
      <c r="BT41">
        <v>0</v>
      </c>
      <c r="BU41">
        <v>2.7870520000000001</v>
      </c>
      <c r="BV41">
        <v>1.2986500000000001</v>
      </c>
      <c r="BW41">
        <v>0</v>
      </c>
      <c r="BX41">
        <v>4.1195519999999997</v>
      </c>
      <c r="BY41">
        <v>0.25</v>
      </c>
      <c r="BZ41">
        <v>2.580139</v>
      </c>
      <c r="CA41">
        <v>3.4057840000000001</v>
      </c>
      <c r="CB41">
        <v>1.19</v>
      </c>
      <c r="CC41">
        <v>0.45</v>
      </c>
      <c r="CD41">
        <v>1.54</v>
      </c>
      <c r="CE41">
        <v>0.76</v>
      </c>
      <c r="CF41">
        <v>0.08</v>
      </c>
      <c r="CG41">
        <v>3.52</v>
      </c>
      <c r="CH41">
        <v>0.124458</v>
      </c>
      <c r="CI41">
        <v>7.47</v>
      </c>
      <c r="CJ41">
        <v>1.79</v>
      </c>
      <c r="CK41">
        <v>1.67</v>
      </c>
      <c r="CL41">
        <v>5.1426489999999996</v>
      </c>
      <c r="CM41">
        <v>1.7818039999999999</v>
      </c>
      <c r="CN41">
        <v>0</v>
      </c>
      <c r="CO41">
        <v>2.8</v>
      </c>
      <c r="CP41">
        <v>0</v>
      </c>
      <c r="CQ41">
        <v>2.1662499999999998</v>
      </c>
      <c r="CR41">
        <v>3.28</v>
      </c>
      <c r="CS41">
        <v>1.9480820000000001</v>
      </c>
      <c r="CT41">
        <v>1.8561380000000001</v>
      </c>
      <c r="CU41">
        <v>1.8721140000000001</v>
      </c>
      <c r="CV41">
        <v>2.5972979999999999</v>
      </c>
      <c r="CW41">
        <v>1.284797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63.569974999999999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210.11267100000001</v>
      </c>
      <c r="L42">
        <v>404.67691100000002</v>
      </c>
      <c r="M42">
        <v>44.475560999999999</v>
      </c>
      <c r="N42">
        <v>116.228166</v>
      </c>
      <c r="O42">
        <v>121.836378</v>
      </c>
      <c r="P42">
        <v>134.19857500000001</v>
      </c>
      <c r="Q42">
        <v>0</v>
      </c>
      <c r="R42">
        <v>22.751027000000001</v>
      </c>
      <c r="S42">
        <v>20.882514</v>
      </c>
      <c r="T42">
        <v>0</v>
      </c>
      <c r="U42">
        <v>336.167618</v>
      </c>
      <c r="V42">
        <v>19.986122000000002</v>
      </c>
      <c r="W42">
        <v>44.474896000000001</v>
      </c>
      <c r="X42">
        <v>139.92982499999999</v>
      </c>
      <c r="Y42">
        <v>0</v>
      </c>
      <c r="Z42">
        <v>6.3132760000000001</v>
      </c>
      <c r="AA42">
        <v>0</v>
      </c>
      <c r="AB42">
        <v>3.299302</v>
      </c>
      <c r="AC42">
        <v>9.5422960000000003</v>
      </c>
      <c r="AD42">
        <v>26.939359</v>
      </c>
      <c r="AE42">
        <v>15.177754999999999</v>
      </c>
      <c r="AF42">
        <v>0</v>
      </c>
      <c r="AG42">
        <v>39.981189000000001</v>
      </c>
      <c r="AH42">
        <v>23.008324000000002</v>
      </c>
      <c r="AI42">
        <v>0</v>
      </c>
      <c r="AJ42">
        <v>0</v>
      </c>
      <c r="AK42">
        <v>50.803863999999997</v>
      </c>
      <c r="AL42">
        <v>11.193546</v>
      </c>
      <c r="AM42">
        <v>0</v>
      </c>
      <c r="AN42">
        <v>0.71124299999999996</v>
      </c>
      <c r="AO42">
        <v>18.975083000000001</v>
      </c>
      <c r="AP42">
        <v>11.105886</v>
      </c>
      <c r="AQ42">
        <v>0</v>
      </c>
      <c r="AR42">
        <v>3.1904499999999998</v>
      </c>
      <c r="AS42">
        <v>5.183325</v>
      </c>
      <c r="AT42">
        <v>14.446417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63.609975000000006</v>
      </c>
      <c r="BA42">
        <f t="shared" si="1"/>
        <v>1919.2015539999998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0.31520799999999999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1.93</v>
      </c>
      <c r="BP42">
        <v>2.08</v>
      </c>
      <c r="BQ42">
        <v>0</v>
      </c>
      <c r="BR42">
        <v>0</v>
      </c>
      <c r="BS42">
        <v>1.48</v>
      </c>
      <c r="BT42">
        <v>0</v>
      </c>
      <c r="BU42">
        <v>2.7870520000000001</v>
      </c>
      <c r="BV42">
        <v>1.2986500000000001</v>
      </c>
      <c r="BW42">
        <v>0</v>
      </c>
      <c r="BX42">
        <v>4.1195519999999997</v>
      </c>
      <c r="BY42">
        <v>0.25</v>
      </c>
      <c r="BZ42">
        <v>2.580139</v>
      </c>
      <c r="CA42">
        <v>3.4057840000000001</v>
      </c>
      <c r="CB42">
        <v>1.19</v>
      </c>
      <c r="CC42">
        <v>0.46</v>
      </c>
      <c r="CD42">
        <v>1.57</v>
      </c>
      <c r="CE42">
        <v>0.76</v>
      </c>
      <c r="CF42">
        <v>0.08</v>
      </c>
      <c r="CG42">
        <v>3.52</v>
      </c>
      <c r="CH42">
        <v>0.124458</v>
      </c>
      <c r="CI42">
        <v>7.47</v>
      </c>
      <c r="CJ42">
        <v>1.79</v>
      </c>
      <c r="CK42">
        <v>1.67</v>
      </c>
      <c r="CL42">
        <v>5.1426489999999996</v>
      </c>
      <c r="CM42">
        <v>1.7818039999999999</v>
      </c>
      <c r="CN42">
        <v>0</v>
      </c>
      <c r="CO42">
        <v>2.8</v>
      </c>
      <c r="CP42">
        <v>0</v>
      </c>
      <c r="CQ42">
        <v>2.1662499999999998</v>
      </c>
      <c r="CR42">
        <v>3.28</v>
      </c>
      <c r="CS42">
        <v>1.9480820000000001</v>
      </c>
      <c r="CT42">
        <v>1.8561380000000001</v>
      </c>
      <c r="CU42">
        <v>1.8721140000000001</v>
      </c>
      <c r="CV42">
        <v>2.5972979999999999</v>
      </c>
      <c r="CW42">
        <v>1.284797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63.609975000000006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210.11267100000001</v>
      </c>
      <c r="L43">
        <v>414.309911</v>
      </c>
      <c r="M43">
        <v>44.475560999999999</v>
      </c>
      <c r="N43">
        <v>116.228166</v>
      </c>
      <c r="O43">
        <v>121.836378</v>
      </c>
      <c r="P43">
        <v>134.19857500000001</v>
      </c>
      <c r="Q43">
        <v>0</v>
      </c>
      <c r="R43">
        <v>22.824470000000002</v>
      </c>
      <c r="S43">
        <v>20.882514</v>
      </c>
      <c r="T43">
        <v>0</v>
      </c>
      <c r="U43">
        <v>336.167618</v>
      </c>
      <c r="V43">
        <v>19.986122000000002</v>
      </c>
      <c r="W43">
        <v>44.474896000000001</v>
      </c>
      <c r="X43">
        <v>139.92982499999999</v>
      </c>
      <c r="Y43">
        <v>0</v>
      </c>
      <c r="Z43">
        <v>0</v>
      </c>
      <c r="AA43">
        <v>0</v>
      </c>
      <c r="AB43">
        <v>12.933266</v>
      </c>
      <c r="AC43">
        <v>9.5422960000000003</v>
      </c>
      <c r="AD43">
        <v>26.939359</v>
      </c>
      <c r="AE43">
        <v>15.177754999999999</v>
      </c>
      <c r="AF43">
        <v>0</v>
      </c>
      <c r="AG43">
        <v>39.981189000000001</v>
      </c>
      <c r="AH43">
        <v>23.008324000000002</v>
      </c>
      <c r="AI43">
        <v>0</v>
      </c>
      <c r="AJ43">
        <v>0</v>
      </c>
      <c r="AK43">
        <v>50.803863999999997</v>
      </c>
      <c r="AL43">
        <v>11.193546</v>
      </c>
      <c r="AM43">
        <v>0</v>
      </c>
      <c r="AN43">
        <v>0.71124299999999996</v>
      </c>
      <c r="AO43">
        <v>17.842243</v>
      </c>
      <c r="AP43">
        <v>11.105886</v>
      </c>
      <c r="AQ43">
        <v>0</v>
      </c>
      <c r="AR43">
        <v>3.1904499999999998</v>
      </c>
      <c r="AS43">
        <v>5.183325</v>
      </c>
      <c r="AT43">
        <v>14.446417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63.609975000000006</v>
      </c>
      <c r="BA43">
        <f t="shared" si="1"/>
        <v>1931.0958450000001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0.31520799999999999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1.93</v>
      </c>
      <c r="BP43">
        <v>2.08</v>
      </c>
      <c r="BQ43">
        <v>0</v>
      </c>
      <c r="BR43">
        <v>0</v>
      </c>
      <c r="BS43">
        <v>1.48</v>
      </c>
      <c r="BT43">
        <v>0</v>
      </c>
      <c r="BU43">
        <v>2.7870520000000001</v>
      </c>
      <c r="BV43">
        <v>1.2986500000000001</v>
      </c>
      <c r="BW43">
        <v>0</v>
      </c>
      <c r="BX43">
        <v>4.1195519999999997</v>
      </c>
      <c r="BY43">
        <v>0.25</v>
      </c>
      <c r="BZ43">
        <v>2.580139</v>
      </c>
      <c r="CA43">
        <v>3.4057840000000001</v>
      </c>
      <c r="CB43">
        <v>1.19</v>
      </c>
      <c r="CC43">
        <v>0.46</v>
      </c>
      <c r="CD43">
        <v>1.57</v>
      </c>
      <c r="CE43">
        <v>0.76</v>
      </c>
      <c r="CF43">
        <v>0.08</v>
      </c>
      <c r="CG43">
        <v>3.52</v>
      </c>
      <c r="CH43">
        <v>0.124458</v>
      </c>
      <c r="CI43">
        <v>7.47</v>
      </c>
      <c r="CJ43">
        <v>1.79</v>
      </c>
      <c r="CK43">
        <v>1.67</v>
      </c>
      <c r="CL43">
        <v>5.1426489999999996</v>
      </c>
      <c r="CM43">
        <v>1.7818039999999999</v>
      </c>
      <c r="CN43">
        <v>0</v>
      </c>
      <c r="CO43">
        <v>2.8</v>
      </c>
      <c r="CP43">
        <v>0</v>
      </c>
      <c r="CQ43">
        <v>2.1662499999999998</v>
      </c>
      <c r="CR43">
        <v>3.28</v>
      </c>
      <c r="CS43">
        <v>1.9480820000000001</v>
      </c>
      <c r="CT43">
        <v>1.8561380000000001</v>
      </c>
      <c r="CU43">
        <v>1.8721140000000001</v>
      </c>
      <c r="CV43">
        <v>2.5972979999999999</v>
      </c>
      <c r="CW43">
        <v>1.284797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63.609975000000006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210.11267100000001</v>
      </c>
      <c r="L44">
        <v>424.90199699999999</v>
      </c>
      <c r="M44">
        <v>44.475560999999999</v>
      </c>
      <c r="N44">
        <v>116.228166</v>
      </c>
      <c r="O44">
        <v>121.836378</v>
      </c>
      <c r="P44">
        <v>134.19857500000001</v>
      </c>
      <c r="Q44">
        <v>0</v>
      </c>
      <c r="R44">
        <v>22.824470000000002</v>
      </c>
      <c r="S44">
        <v>20.882514</v>
      </c>
      <c r="T44">
        <v>0</v>
      </c>
      <c r="U44">
        <v>336.167618</v>
      </c>
      <c r="V44">
        <v>19.986122000000002</v>
      </c>
      <c r="W44">
        <v>44.474896000000001</v>
      </c>
      <c r="X44">
        <v>139.92982499999999</v>
      </c>
      <c r="Y44">
        <v>0</v>
      </c>
      <c r="Z44">
        <v>0</v>
      </c>
      <c r="AA44">
        <v>0</v>
      </c>
      <c r="AB44">
        <v>12.933266</v>
      </c>
      <c r="AC44">
        <v>9.5422960000000003</v>
      </c>
      <c r="AD44">
        <v>26.939359</v>
      </c>
      <c r="AE44">
        <v>15.177754999999999</v>
      </c>
      <c r="AF44">
        <v>0</v>
      </c>
      <c r="AG44">
        <v>39.981189000000001</v>
      </c>
      <c r="AH44">
        <v>23.008324000000002</v>
      </c>
      <c r="AI44">
        <v>0</v>
      </c>
      <c r="AJ44">
        <v>0</v>
      </c>
      <c r="AK44">
        <v>50.803863999999997</v>
      </c>
      <c r="AL44">
        <v>11.193546</v>
      </c>
      <c r="AM44">
        <v>0</v>
      </c>
      <c r="AN44">
        <v>0.71124299999999996</v>
      </c>
      <c r="AO44">
        <v>17.842243</v>
      </c>
      <c r="AP44">
        <v>11.105886</v>
      </c>
      <c r="AQ44">
        <v>0</v>
      </c>
      <c r="AR44">
        <v>3.1904499999999998</v>
      </c>
      <c r="AS44">
        <v>5.183325</v>
      </c>
      <c r="AT44">
        <v>14.446417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63.689975000000004</v>
      </c>
      <c r="BA44">
        <f t="shared" si="1"/>
        <v>1941.7679309999999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0.31520799999999999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1.93</v>
      </c>
      <c r="BP44">
        <v>2.08</v>
      </c>
      <c r="BQ44">
        <v>0</v>
      </c>
      <c r="BR44">
        <v>0</v>
      </c>
      <c r="BS44">
        <v>1.48</v>
      </c>
      <c r="BT44">
        <v>0</v>
      </c>
      <c r="BU44">
        <v>2.7870520000000001</v>
      </c>
      <c r="BV44">
        <v>1.2986500000000001</v>
      </c>
      <c r="BW44">
        <v>0</v>
      </c>
      <c r="BX44">
        <v>4.1195519999999997</v>
      </c>
      <c r="BY44">
        <v>0.25</v>
      </c>
      <c r="BZ44">
        <v>2.580139</v>
      </c>
      <c r="CA44">
        <v>3.4057840000000001</v>
      </c>
      <c r="CB44">
        <v>1.19</v>
      </c>
      <c r="CC44">
        <v>0.49</v>
      </c>
      <c r="CD44">
        <v>1.62</v>
      </c>
      <c r="CE44">
        <v>0.76</v>
      </c>
      <c r="CF44">
        <v>0.08</v>
      </c>
      <c r="CG44">
        <v>3.52</v>
      </c>
      <c r="CH44">
        <v>0.124458</v>
      </c>
      <c r="CI44">
        <v>7.47</v>
      </c>
      <c r="CJ44">
        <v>1.79</v>
      </c>
      <c r="CK44">
        <v>1.67</v>
      </c>
      <c r="CL44">
        <v>5.1426489999999996</v>
      </c>
      <c r="CM44">
        <v>1.7818039999999999</v>
      </c>
      <c r="CN44">
        <v>0</v>
      </c>
      <c r="CO44">
        <v>2.8</v>
      </c>
      <c r="CP44">
        <v>0</v>
      </c>
      <c r="CQ44">
        <v>2.1662499999999998</v>
      </c>
      <c r="CR44">
        <v>3.28</v>
      </c>
      <c r="CS44">
        <v>1.9480820000000001</v>
      </c>
      <c r="CT44">
        <v>1.8561380000000001</v>
      </c>
      <c r="CU44">
        <v>1.8721140000000001</v>
      </c>
      <c r="CV44">
        <v>2.5972979999999999</v>
      </c>
      <c r="CW44">
        <v>1.284797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63.689975000000004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210.11267100000001</v>
      </c>
      <c r="L45">
        <v>424.90199699999999</v>
      </c>
      <c r="M45">
        <v>44.475560999999999</v>
      </c>
      <c r="N45">
        <v>116.228166</v>
      </c>
      <c r="O45">
        <v>121.836378</v>
      </c>
      <c r="P45">
        <v>134.19857500000001</v>
      </c>
      <c r="Q45">
        <v>0</v>
      </c>
      <c r="R45">
        <v>23.020311</v>
      </c>
      <c r="S45">
        <v>20.882514</v>
      </c>
      <c r="T45">
        <v>0</v>
      </c>
      <c r="U45">
        <v>336.167618</v>
      </c>
      <c r="V45">
        <v>19.986122000000002</v>
      </c>
      <c r="W45">
        <v>44.474896000000001</v>
      </c>
      <c r="X45">
        <v>139.92982499999999</v>
      </c>
      <c r="Y45">
        <v>0</v>
      </c>
      <c r="Z45">
        <v>0</v>
      </c>
      <c r="AA45">
        <v>0</v>
      </c>
      <c r="AB45">
        <v>12.933266</v>
      </c>
      <c r="AC45">
        <v>9.5422960000000003</v>
      </c>
      <c r="AD45">
        <v>26.939359</v>
      </c>
      <c r="AE45">
        <v>15.177754999999999</v>
      </c>
      <c r="AF45">
        <v>0</v>
      </c>
      <c r="AG45">
        <v>39.981189000000001</v>
      </c>
      <c r="AH45">
        <v>23.008324000000002</v>
      </c>
      <c r="AI45">
        <v>0</v>
      </c>
      <c r="AJ45">
        <v>0</v>
      </c>
      <c r="AK45">
        <v>50.803863999999997</v>
      </c>
      <c r="AL45">
        <v>11.193546</v>
      </c>
      <c r="AM45">
        <v>0</v>
      </c>
      <c r="AN45">
        <v>0.71124299999999996</v>
      </c>
      <c r="AO45">
        <v>17.559031999999998</v>
      </c>
      <c r="AP45">
        <v>11.105886</v>
      </c>
      <c r="AQ45">
        <v>0</v>
      </c>
      <c r="AR45">
        <v>3.1904499999999998</v>
      </c>
      <c r="AS45">
        <v>5.183325</v>
      </c>
      <c r="AT45">
        <v>14.446417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63.729975000000003</v>
      </c>
      <c r="BA45">
        <f t="shared" si="1"/>
        <v>1941.7205609999996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0.31520799999999999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1.93</v>
      </c>
      <c r="BP45">
        <v>2.08</v>
      </c>
      <c r="BQ45">
        <v>0</v>
      </c>
      <c r="BR45">
        <v>0</v>
      </c>
      <c r="BS45">
        <v>1.48</v>
      </c>
      <c r="BT45">
        <v>0</v>
      </c>
      <c r="BU45">
        <v>2.7870520000000001</v>
      </c>
      <c r="BV45">
        <v>1.2986500000000001</v>
      </c>
      <c r="BW45">
        <v>0</v>
      </c>
      <c r="BX45">
        <v>4.1195519999999997</v>
      </c>
      <c r="BY45">
        <v>0.25</v>
      </c>
      <c r="BZ45">
        <v>2.580139</v>
      </c>
      <c r="CA45">
        <v>3.4057840000000001</v>
      </c>
      <c r="CB45">
        <v>1.23</v>
      </c>
      <c r="CC45">
        <v>0.49</v>
      </c>
      <c r="CD45">
        <v>1.62</v>
      </c>
      <c r="CE45">
        <v>0.76</v>
      </c>
      <c r="CF45">
        <v>0.08</v>
      </c>
      <c r="CG45">
        <v>3.52</v>
      </c>
      <c r="CH45">
        <v>0.124458</v>
      </c>
      <c r="CI45">
        <v>7.47</v>
      </c>
      <c r="CJ45">
        <v>1.79</v>
      </c>
      <c r="CK45">
        <v>1.67</v>
      </c>
      <c r="CL45">
        <v>5.1426489999999996</v>
      </c>
      <c r="CM45">
        <v>1.7818039999999999</v>
      </c>
      <c r="CN45">
        <v>0</v>
      </c>
      <c r="CO45">
        <v>2.8</v>
      </c>
      <c r="CP45">
        <v>0</v>
      </c>
      <c r="CQ45">
        <v>2.1662499999999998</v>
      </c>
      <c r="CR45">
        <v>3.28</v>
      </c>
      <c r="CS45">
        <v>1.9480820000000001</v>
      </c>
      <c r="CT45">
        <v>1.8561380000000001</v>
      </c>
      <c r="CU45">
        <v>1.8721140000000001</v>
      </c>
      <c r="CV45">
        <v>2.5972979999999999</v>
      </c>
      <c r="CW45">
        <v>1.284797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63.729975000000003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210.11267100000001</v>
      </c>
      <c r="L46">
        <v>424.90199699999999</v>
      </c>
      <c r="M46">
        <v>44.475560999999999</v>
      </c>
      <c r="N46">
        <v>116.228166</v>
      </c>
      <c r="O46">
        <v>121.836378</v>
      </c>
      <c r="P46">
        <v>134.19857500000001</v>
      </c>
      <c r="Q46">
        <v>0</v>
      </c>
      <c r="R46">
        <v>23.020311</v>
      </c>
      <c r="S46">
        <v>20.882514</v>
      </c>
      <c r="T46">
        <v>0</v>
      </c>
      <c r="U46">
        <v>336.167618</v>
      </c>
      <c r="V46">
        <v>19.986122000000002</v>
      </c>
      <c r="W46">
        <v>44.474896000000001</v>
      </c>
      <c r="X46">
        <v>139.92982499999999</v>
      </c>
      <c r="Y46">
        <v>0</v>
      </c>
      <c r="Z46">
        <v>0</v>
      </c>
      <c r="AA46">
        <v>0</v>
      </c>
      <c r="AB46">
        <v>12.933266</v>
      </c>
      <c r="AC46">
        <v>9.5422960000000003</v>
      </c>
      <c r="AD46">
        <v>26.939359</v>
      </c>
      <c r="AE46">
        <v>15.177754999999999</v>
      </c>
      <c r="AF46">
        <v>0</v>
      </c>
      <c r="AG46">
        <v>39.981189000000001</v>
      </c>
      <c r="AH46">
        <v>23.008324000000002</v>
      </c>
      <c r="AI46">
        <v>0</v>
      </c>
      <c r="AJ46">
        <v>0</v>
      </c>
      <c r="AK46">
        <v>50.803863999999997</v>
      </c>
      <c r="AL46">
        <v>11.193546</v>
      </c>
      <c r="AM46">
        <v>0</v>
      </c>
      <c r="AN46">
        <v>0.71124299999999996</v>
      </c>
      <c r="AO46">
        <v>17.559031999999998</v>
      </c>
      <c r="AP46">
        <v>11.105886</v>
      </c>
      <c r="AQ46">
        <v>0</v>
      </c>
      <c r="AR46">
        <v>3.1904499999999998</v>
      </c>
      <c r="AS46">
        <v>5.183325</v>
      </c>
      <c r="AT46">
        <v>14.446417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63.729975000000003</v>
      </c>
      <c r="BA46">
        <f t="shared" si="1"/>
        <v>1941.7205609999996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0.31520799999999999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1.93</v>
      </c>
      <c r="BP46">
        <v>2.08</v>
      </c>
      <c r="BQ46">
        <v>0</v>
      </c>
      <c r="BR46">
        <v>0</v>
      </c>
      <c r="BS46">
        <v>1.48</v>
      </c>
      <c r="BT46">
        <v>0</v>
      </c>
      <c r="BU46">
        <v>2.7870520000000001</v>
      </c>
      <c r="BV46">
        <v>1.2986500000000001</v>
      </c>
      <c r="BW46">
        <v>0</v>
      </c>
      <c r="BX46">
        <v>4.1195519999999997</v>
      </c>
      <c r="BY46">
        <v>0.25</v>
      </c>
      <c r="BZ46">
        <v>2.580139</v>
      </c>
      <c r="CA46">
        <v>3.4057840000000001</v>
      </c>
      <c r="CB46">
        <v>1.23</v>
      </c>
      <c r="CC46">
        <v>0.49</v>
      </c>
      <c r="CD46">
        <v>1.62</v>
      </c>
      <c r="CE46">
        <v>0.76</v>
      </c>
      <c r="CF46">
        <v>0.08</v>
      </c>
      <c r="CG46">
        <v>3.52</v>
      </c>
      <c r="CH46">
        <v>0.124458</v>
      </c>
      <c r="CI46">
        <v>7.47</v>
      </c>
      <c r="CJ46">
        <v>1.79</v>
      </c>
      <c r="CK46">
        <v>1.67</v>
      </c>
      <c r="CL46">
        <v>5.1426489999999996</v>
      </c>
      <c r="CM46">
        <v>1.7818039999999999</v>
      </c>
      <c r="CN46">
        <v>0</v>
      </c>
      <c r="CO46">
        <v>2.8</v>
      </c>
      <c r="CP46">
        <v>0</v>
      </c>
      <c r="CQ46">
        <v>2.1662499999999998</v>
      </c>
      <c r="CR46">
        <v>3.28</v>
      </c>
      <c r="CS46">
        <v>1.9480820000000001</v>
      </c>
      <c r="CT46">
        <v>1.8561380000000001</v>
      </c>
      <c r="CU46">
        <v>1.8721140000000001</v>
      </c>
      <c r="CV46">
        <v>2.5972979999999999</v>
      </c>
      <c r="CW46">
        <v>1.284797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63.729975000000003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210.11267100000001</v>
      </c>
      <c r="L47">
        <v>424.90199699999999</v>
      </c>
      <c r="M47">
        <v>44.475560999999999</v>
      </c>
      <c r="N47">
        <v>116.228166</v>
      </c>
      <c r="O47">
        <v>121.836378</v>
      </c>
      <c r="P47">
        <v>134.19857500000001</v>
      </c>
      <c r="Q47">
        <v>0</v>
      </c>
      <c r="R47">
        <v>23.020311</v>
      </c>
      <c r="S47">
        <v>20.882514</v>
      </c>
      <c r="T47">
        <v>0</v>
      </c>
      <c r="U47">
        <v>336.167618</v>
      </c>
      <c r="V47">
        <v>19.986122000000002</v>
      </c>
      <c r="W47">
        <v>44.474896000000001</v>
      </c>
      <c r="X47">
        <v>139.92982499999999</v>
      </c>
      <c r="Y47">
        <v>0</v>
      </c>
      <c r="Z47">
        <v>0</v>
      </c>
      <c r="AA47">
        <v>0</v>
      </c>
      <c r="AB47">
        <v>12.933266</v>
      </c>
      <c r="AC47">
        <v>9.5422960000000003</v>
      </c>
      <c r="AD47">
        <v>26.939359</v>
      </c>
      <c r="AE47">
        <v>15.177754999999999</v>
      </c>
      <c r="AF47">
        <v>0</v>
      </c>
      <c r="AG47">
        <v>39.981189000000001</v>
      </c>
      <c r="AH47">
        <v>23.008324000000002</v>
      </c>
      <c r="AI47">
        <v>0</v>
      </c>
      <c r="AJ47">
        <v>0</v>
      </c>
      <c r="AK47">
        <v>50.803863999999997</v>
      </c>
      <c r="AL47">
        <v>11.193546</v>
      </c>
      <c r="AM47">
        <v>0</v>
      </c>
      <c r="AN47">
        <v>0.71124299999999996</v>
      </c>
      <c r="AO47">
        <v>17.559031999999998</v>
      </c>
      <c r="AP47">
        <v>11.105886</v>
      </c>
      <c r="AQ47">
        <v>0</v>
      </c>
      <c r="AR47">
        <v>51.047193999999998</v>
      </c>
      <c r="AS47">
        <v>5.183325</v>
      </c>
      <c r="AT47">
        <v>14.446417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63.729975000000003</v>
      </c>
      <c r="BA47">
        <f t="shared" si="1"/>
        <v>1989.5773049999996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0.31520799999999999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1.93</v>
      </c>
      <c r="BP47">
        <v>2.08</v>
      </c>
      <c r="BQ47">
        <v>0</v>
      </c>
      <c r="BR47">
        <v>0</v>
      </c>
      <c r="BS47">
        <v>1.48</v>
      </c>
      <c r="BT47">
        <v>0</v>
      </c>
      <c r="BU47">
        <v>2.7870520000000001</v>
      </c>
      <c r="BV47">
        <v>1.2986500000000001</v>
      </c>
      <c r="BW47">
        <v>0</v>
      </c>
      <c r="BX47">
        <v>4.1195519999999997</v>
      </c>
      <c r="BY47">
        <v>0.25</v>
      </c>
      <c r="BZ47">
        <v>2.580139</v>
      </c>
      <c r="CA47">
        <v>3.4057840000000001</v>
      </c>
      <c r="CB47">
        <v>1.23</v>
      </c>
      <c r="CC47">
        <v>0.49</v>
      </c>
      <c r="CD47">
        <v>1.62</v>
      </c>
      <c r="CE47">
        <v>0.76</v>
      </c>
      <c r="CF47">
        <v>0.08</v>
      </c>
      <c r="CG47">
        <v>3.52</v>
      </c>
      <c r="CH47">
        <v>0.124458</v>
      </c>
      <c r="CI47">
        <v>7.47</v>
      </c>
      <c r="CJ47">
        <v>1.79</v>
      </c>
      <c r="CK47">
        <v>1.67</v>
      </c>
      <c r="CL47">
        <v>5.1426489999999996</v>
      </c>
      <c r="CM47">
        <v>1.7818039999999999</v>
      </c>
      <c r="CN47">
        <v>0</v>
      </c>
      <c r="CO47">
        <v>2.8</v>
      </c>
      <c r="CP47">
        <v>0</v>
      </c>
      <c r="CQ47">
        <v>2.1662499999999998</v>
      </c>
      <c r="CR47">
        <v>3.28</v>
      </c>
      <c r="CS47">
        <v>1.9480820000000001</v>
      </c>
      <c r="CT47">
        <v>1.8561380000000001</v>
      </c>
      <c r="CU47">
        <v>1.8721140000000001</v>
      </c>
      <c r="CV47">
        <v>2.5972979999999999</v>
      </c>
      <c r="CW47">
        <v>1.284797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63.729975000000003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210.11267100000001</v>
      </c>
      <c r="L48">
        <v>424.90199699999999</v>
      </c>
      <c r="M48">
        <v>44.475560999999999</v>
      </c>
      <c r="N48">
        <v>116.228166</v>
      </c>
      <c r="O48">
        <v>121.836378</v>
      </c>
      <c r="P48">
        <v>134.19857500000001</v>
      </c>
      <c r="Q48">
        <v>0</v>
      </c>
      <c r="R48">
        <v>23.020311</v>
      </c>
      <c r="S48">
        <v>20.882514</v>
      </c>
      <c r="T48">
        <v>0</v>
      </c>
      <c r="U48">
        <v>336.167618</v>
      </c>
      <c r="V48">
        <v>19.986122000000002</v>
      </c>
      <c r="W48">
        <v>44.474896000000001</v>
      </c>
      <c r="X48">
        <v>139.92982499999999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26.939359</v>
      </c>
      <c r="AE48">
        <v>15.177754999999999</v>
      </c>
      <c r="AF48">
        <v>0</v>
      </c>
      <c r="AG48">
        <v>39.981189000000001</v>
      </c>
      <c r="AH48">
        <v>23.008324000000002</v>
      </c>
      <c r="AI48">
        <v>0</v>
      </c>
      <c r="AJ48">
        <v>0</v>
      </c>
      <c r="AK48">
        <v>50.803863999999997</v>
      </c>
      <c r="AL48">
        <v>11.193546</v>
      </c>
      <c r="AM48">
        <v>0</v>
      </c>
      <c r="AN48">
        <v>0.71124299999999996</v>
      </c>
      <c r="AO48">
        <v>17.559031999999998</v>
      </c>
      <c r="AP48">
        <v>11.105886</v>
      </c>
      <c r="AQ48">
        <v>0</v>
      </c>
      <c r="AR48">
        <v>51.047193999999998</v>
      </c>
      <c r="AS48">
        <v>5.183325</v>
      </c>
      <c r="AT48">
        <v>14.446417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63.729975000000003</v>
      </c>
      <c r="BA48">
        <f t="shared" si="1"/>
        <v>1967.1017429999995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0.31520799999999999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1.93</v>
      </c>
      <c r="BP48">
        <v>2.08</v>
      </c>
      <c r="BQ48">
        <v>0</v>
      </c>
      <c r="BR48">
        <v>0</v>
      </c>
      <c r="BS48">
        <v>1.48</v>
      </c>
      <c r="BT48">
        <v>0</v>
      </c>
      <c r="BU48">
        <v>2.7870520000000001</v>
      </c>
      <c r="BV48">
        <v>1.2986500000000001</v>
      </c>
      <c r="BW48">
        <v>0</v>
      </c>
      <c r="BX48">
        <v>4.1195519999999997</v>
      </c>
      <c r="BY48">
        <v>0.25</v>
      </c>
      <c r="BZ48">
        <v>2.580139</v>
      </c>
      <c r="CA48">
        <v>3.4057840000000001</v>
      </c>
      <c r="CB48">
        <v>1.23</v>
      </c>
      <c r="CC48">
        <v>0.49</v>
      </c>
      <c r="CD48">
        <v>1.62</v>
      </c>
      <c r="CE48">
        <v>0.76</v>
      </c>
      <c r="CF48">
        <v>0.08</v>
      </c>
      <c r="CG48">
        <v>3.52</v>
      </c>
      <c r="CH48">
        <v>0.124458</v>
      </c>
      <c r="CI48">
        <v>7.47</v>
      </c>
      <c r="CJ48">
        <v>1.79</v>
      </c>
      <c r="CK48">
        <v>1.67</v>
      </c>
      <c r="CL48">
        <v>5.1426489999999996</v>
      </c>
      <c r="CM48">
        <v>1.7818039999999999</v>
      </c>
      <c r="CN48">
        <v>0</v>
      </c>
      <c r="CO48">
        <v>2.8</v>
      </c>
      <c r="CP48">
        <v>0</v>
      </c>
      <c r="CQ48">
        <v>2.1662499999999998</v>
      </c>
      <c r="CR48">
        <v>3.28</v>
      </c>
      <c r="CS48">
        <v>1.9480820000000001</v>
      </c>
      <c r="CT48">
        <v>1.8561380000000001</v>
      </c>
      <c r="CU48">
        <v>1.8721140000000001</v>
      </c>
      <c r="CV48">
        <v>2.5972979999999999</v>
      </c>
      <c r="CW48">
        <v>1.284797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63.729975000000003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210.11267100000001</v>
      </c>
      <c r="L49">
        <v>424.90199699999999</v>
      </c>
      <c r="M49">
        <v>44.475560999999999</v>
      </c>
      <c r="N49">
        <v>116.228166</v>
      </c>
      <c r="O49">
        <v>121.836378</v>
      </c>
      <c r="P49">
        <v>134.19857500000001</v>
      </c>
      <c r="Q49">
        <v>0</v>
      </c>
      <c r="R49">
        <v>23.020311</v>
      </c>
      <c r="S49">
        <v>20.882514</v>
      </c>
      <c r="T49">
        <v>0</v>
      </c>
      <c r="U49">
        <v>336.167618</v>
      </c>
      <c r="V49">
        <v>19.986122000000002</v>
      </c>
      <c r="W49">
        <v>44.474896000000001</v>
      </c>
      <c r="X49">
        <v>139.92982499999999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26.939359</v>
      </c>
      <c r="AE49">
        <v>15.177754999999999</v>
      </c>
      <c r="AF49">
        <v>0</v>
      </c>
      <c r="AG49">
        <v>39.981189000000001</v>
      </c>
      <c r="AH49">
        <v>23.008324000000002</v>
      </c>
      <c r="AI49">
        <v>0</v>
      </c>
      <c r="AJ49">
        <v>0</v>
      </c>
      <c r="AK49">
        <v>50.803863999999997</v>
      </c>
      <c r="AL49">
        <v>11.193546</v>
      </c>
      <c r="AM49">
        <v>0</v>
      </c>
      <c r="AN49">
        <v>0.71124299999999996</v>
      </c>
      <c r="AO49">
        <v>16.992612000000001</v>
      </c>
      <c r="AP49">
        <v>11.105886</v>
      </c>
      <c r="AQ49">
        <v>0</v>
      </c>
      <c r="AR49">
        <v>3.1904499999999998</v>
      </c>
      <c r="AS49">
        <v>5.183325</v>
      </c>
      <c r="AT49">
        <v>14.446417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63.539975000000005</v>
      </c>
      <c r="BA49">
        <f t="shared" si="1"/>
        <v>1918.4885789999996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0.31520799999999999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1.93</v>
      </c>
      <c r="BP49">
        <v>2.08</v>
      </c>
      <c r="BQ49">
        <v>0</v>
      </c>
      <c r="BR49">
        <v>0</v>
      </c>
      <c r="BS49">
        <v>1.48</v>
      </c>
      <c r="BT49">
        <v>0</v>
      </c>
      <c r="BU49">
        <v>2.7870520000000001</v>
      </c>
      <c r="BV49">
        <v>1.2986500000000001</v>
      </c>
      <c r="BW49">
        <v>0</v>
      </c>
      <c r="BX49">
        <v>4.1195519999999997</v>
      </c>
      <c r="BY49">
        <v>0.25</v>
      </c>
      <c r="BZ49">
        <v>2.580139</v>
      </c>
      <c r="CA49">
        <v>3.4057840000000001</v>
      </c>
      <c r="CB49">
        <v>1.19</v>
      </c>
      <c r="CC49">
        <v>0.45</v>
      </c>
      <c r="CD49">
        <v>1.5</v>
      </c>
      <c r="CE49">
        <v>0.76</v>
      </c>
      <c r="CF49">
        <v>0.09</v>
      </c>
      <c r="CG49">
        <v>3.52</v>
      </c>
      <c r="CH49">
        <v>0.124458</v>
      </c>
      <c r="CI49">
        <v>7.47</v>
      </c>
      <c r="CJ49">
        <v>1.79</v>
      </c>
      <c r="CK49">
        <v>1.67</v>
      </c>
      <c r="CL49">
        <v>5.1426489999999996</v>
      </c>
      <c r="CM49">
        <v>1.7818039999999999</v>
      </c>
      <c r="CN49">
        <v>0</v>
      </c>
      <c r="CO49">
        <v>2.8</v>
      </c>
      <c r="CP49">
        <v>0</v>
      </c>
      <c r="CQ49">
        <v>2.1662499999999998</v>
      </c>
      <c r="CR49">
        <v>3.28</v>
      </c>
      <c r="CS49">
        <v>1.9480820000000001</v>
      </c>
      <c r="CT49">
        <v>1.8561380000000001</v>
      </c>
      <c r="CU49">
        <v>1.8721140000000001</v>
      </c>
      <c r="CV49">
        <v>2.5972979999999999</v>
      </c>
      <c r="CW49">
        <v>1.284797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63.539975000000005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210.11267100000001</v>
      </c>
      <c r="L50">
        <v>424.90199699999999</v>
      </c>
      <c r="M50">
        <v>44.475560999999999</v>
      </c>
      <c r="N50">
        <v>116.228166</v>
      </c>
      <c r="O50">
        <v>121.836378</v>
      </c>
      <c r="P50">
        <v>134.19857500000001</v>
      </c>
      <c r="Q50">
        <v>0</v>
      </c>
      <c r="R50">
        <v>23.020311</v>
      </c>
      <c r="S50">
        <v>20.882514</v>
      </c>
      <c r="T50">
        <v>0</v>
      </c>
      <c r="U50">
        <v>336.167618</v>
      </c>
      <c r="V50">
        <v>19.986122000000002</v>
      </c>
      <c r="W50">
        <v>44.474896000000001</v>
      </c>
      <c r="X50">
        <v>139.92982499999999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26.939359</v>
      </c>
      <c r="AE50">
        <v>15.177754999999999</v>
      </c>
      <c r="AF50">
        <v>0</v>
      </c>
      <c r="AG50">
        <v>39.981189000000001</v>
      </c>
      <c r="AH50">
        <v>23.008324000000002</v>
      </c>
      <c r="AI50">
        <v>0</v>
      </c>
      <c r="AJ50">
        <v>0</v>
      </c>
      <c r="AK50">
        <v>50.803863999999997</v>
      </c>
      <c r="AL50">
        <v>11.193546</v>
      </c>
      <c r="AM50">
        <v>0</v>
      </c>
      <c r="AN50">
        <v>0.71124299999999996</v>
      </c>
      <c r="AO50">
        <v>16.992612000000001</v>
      </c>
      <c r="AP50">
        <v>11.105886</v>
      </c>
      <c r="AQ50">
        <v>0</v>
      </c>
      <c r="AR50">
        <v>3.1904499999999998</v>
      </c>
      <c r="AS50">
        <v>5.183325</v>
      </c>
      <c r="AT50">
        <v>14.446417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63.539975000000005</v>
      </c>
      <c r="BA50">
        <f t="shared" si="1"/>
        <v>1918.4885789999996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0.31520799999999999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1.93</v>
      </c>
      <c r="BP50">
        <v>2.08</v>
      </c>
      <c r="BQ50">
        <v>0</v>
      </c>
      <c r="BR50">
        <v>0</v>
      </c>
      <c r="BS50">
        <v>1.48</v>
      </c>
      <c r="BT50">
        <v>0</v>
      </c>
      <c r="BU50">
        <v>2.7870520000000001</v>
      </c>
      <c r="BV50">
        <v>1.2986500000000001</v>
      </c>
      <c r="BW50">
        <v>0</v>
      </c>
      <c r="BX50">
        <v>4.1195519999999997</v>
      </c>
      <c r="BY50">
        <v>0.25</v>
      </c>
      <c r="BZ50">
        <v>2.580139</v>
      </c>
      <c r="CA50">
        <v>3.4057840000000001</v>
      </c>
      <c r="CB50">
        <v>1.19</v>
      </c>
      <c r="CC50">
        <v>0.45</v>
      </c>
      <c r="CD50">
        <v>1.5</v>
      </c>
      <c r="CE50">
        <v>0.76</v>
      </c>
      <c r="CF50">
        <v>0.09</v>
      </c>
      <c r="CG50">
        <v>3.52</v>
      </c>
      <c r="CH50">
        <v>0.124458</v>
      </c>
      <c r="CI50">
        <v>7.47</v>
      </c>
      <c r="CJ50">
        <v>1.79</v>
      </c>
      <c r="CK50">
        <v>1.67</v>
      </c>
      <c r="CL50">
        <v>5.1426489999999996</v>
      </c>
      <c r="CM50">
        <v>1.7818039999999999</v>
      </c>
      <c r="CN50">
        <v>0</v>
      </c>
      <c r="CO50">
        <v>2.8</v>
      </c>
      <c r="CP50">
        <v>0</v>
      </c>
      <c r="CQ50">
        <v>2.1662499999999998</v>
      </c>
      <c r="CR50">
        <v>3.28</v>
      </c>
      <c r="CS50">
        <v>1.9480820000000001</v>
      </c>
      <c r="CT50">
        <v>1.8561380000000001</v>
      </c>
      <c r="CU50">
        <v>1.8721140000000001</v>
      </c>
      <c r="CV50">
        <v>2.5972979999999999</v>
      </c>
      <c r="CW50">
        <v>1.284797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63.539975000000005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210.11267100000001</v>
      </c>
      <c r="L51">
        <v>424.90199699999999</v>
      </c>
      <c r="M51">
        <v>55.347365000000003</v>
      </c>
      <c r="N51">
        <v>116.228166</v>
      </c>
      <c r="O51">
        <v>121.836378</v>
      </c>
      <c r="P51">
        <v>134.19857500000001</v>
      </c>
      <c r="Q51">
        <v>0</v>
      </c>
      <c r="R51">
        <v>23.020311</v>
      </c>
      <c r="S51">
        <v>20.882514</v>
      </c>
      <c r="T51">
        <v>0</v>
      </c>
      <c r="U51">
        <v>336.167618</v>
      </c>
      <c r="V51">
        <v>19.986122000000002</v>
      </c>
      <c r="W51">
        <v>44.474896000000001</v>
      </c>
      <c r="X51">
        <v>139.92982499999999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17.959572999999999</v>
      </c>
      <c r="AE51">
        <v>15.177754999999999</v>
      </c>
      <c r="AF51">
        <v>8.7303879999999996</v>
      </c>
      <c r="AG51">
        <v>39.981189000000001</v>
      </c>
      <c r="AH51">
        <v>23.008324000000002</v>
      </c>
      <c r="AI51">
        <v>0</v>
      </c>
      <c r="AJ51">
        <v>0</v>
      </c>
      <c r="AK51">
        <v>50.803863999999997</v>
      </c>
      <c r="AL51">
        <v>22.387091999999999</v>
      </c>
      <c r="AM51">
        <v>0</v>
      </c>
      <c r="AN51">
        <v>0.71124299999999996</v>
      </c>
      <c r="AO51">
        <v>18.125453</v>
      </c>
      <c r="AP51">
        <v>11.105886</v>
      </c>
      <c r="AQ51">
        <v>0</v>
      </c>
      <c r="AR51">
        <v>3.1904499999999998</v>
      </c>
      <c r="AS51">
        <v>5.183325</v>
      </c>
      <c r="AT51">
        <v>14.446417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63.539975000000005</v>
      </c>
      <c r="BA51">
        <f t="shared" si="1"/>
        <v>1941.4373719999999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0.31520799999999999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1.93</v>
      </c>
      <c r="BP51">
        <v>2.08</v>
      </c>
      <c r="BQ51">
        <v>0</v>
      </c>
      <c r="BR51">
        <v>0</v>
      </c>
      <c r="BS51">
        <v>1.48</v>
      </c>
      <c r="BT51">
        <v>0</v>
      </c>
      <c r="BU51">
        <v>2.7870520000000001</v>
      </c>
      <c r="BV51">
        <v>1.2986500000000001</v>
      </c>
      <c r="BW51">
        <v>0</v>
      </c>
      <c r="BX51">
        <v>4.1195519999999997</v>
      </c>
      <c r="BY51">
        <v>0.25</v>
      </c>
      <c r="BZ51">
        <v>2.580139</v>
      </c>
      <c r="CA51">
        <v>3.4057840000000001</v>
      </c>
      <c r="CB51">
        <v>1.19</v>
      </c>
      <c r="CC51">
        <v>0.45</v>
      </c>
      <c r="CD51">
        <v>1.5</v>
      </c>
      <c r="CE51">
        <v>0.76</v>
      </c>
      <c r="CF51">
        <v>0.09</v>
      </c>
      <c r="CG51">
        <v>3.52</v>
      </c>
      <c r="CH51">
        <v>0.124458</v>
      </c>
      <c r="CI51">
        <v>7.47</v>
      </c>
      <c r="CJ51">
        <v>1.79</v>
      </c>
      <c r="CK51">
        <v>1.67</v>
      </c>
      <c r="CL51">
        <v>5.1426489999999996</v>
      </c>
      <c r="CM51">
        <v>1.7818039999999999</v>
      </c>
      <c r="CN51">
        <v>0</v>
      </c>
      <c r="CO51">
        <v>2.8</v>
      </c>
      <c r="CP51">
        <v>0</v>
      </c>
      <c r="CQ51">
        <v>2.1662499999999998</v>
      </c>
      <c r="CR51">
        <v>3.28</v>
      </c>
      <c r="CS51">
        <v>1.9480820000000001</v>
      </c>
      <c r="CT51">
        <v>1.8561380000000001</v>
      </c>
      <c r="CU51">
        <v>1.8721140000000001</v>
      </c>
      <c r="CV51">
        <v>2.5972979999999999</v>
      </c>
      <c r="CW51">
        <v>1.284797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63.539975000000005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210.11267100000001</v>
      </c>
      <c r="L52">
        <v>404.67691100000002</v>
      </c>
      <c r="M52">
        <v>59.300747999999999</v>
      </c>
      <c r="N52">
        <v>116.228166</v>
      </c>
      <c r="O52">
        <v>121.836378</v>
      </c>
      <c r="P52">
        <v>134.19857500000001</v>
      </c>
      <c r="Q52">
        <v>0</v>
      </c>
      <c r="R52">
        <v>23.020311</v>
      </c>
      <c r="S52">
        <v>20.882514</v>
      </c>
      <c r="T52">
        <v>0</v>
      </c>
      <c r="U52">
        <v>336.167618</v>
      </c>
      <c r="V52">
        <v>19.986122000000002</v>
      </c>
      <c r="W52">
        <v>44.474896000000001</v>
      </c>
      <c r="X52">
        <v>139.92982499999999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17.959572999999999</v>
      </c>
      <c r="AE52">
        <v>15.177754999999999</v>
      </c>
      <c r="AF52">
        <v>8.7303879999999996</v>
      </c>
      <c r="AG52">
        <v>39.981189000000001</v>
      </c>
      <c r="AH52">
        <v>23.008324000000002</v>
      </c>
      <c r="AI52">
        <v>0</v>
      </c>
      <c r="AJ52">
        <v>0</v>
      </c>
      <c r="AK52">
        <v>50.803863999999997</v>
      </c>
      <c r="AL52">
        <v>22.387091999999999</v>
      </c>
      <c r="AM52">
        <v>0</v>
      </c>
      <c r="AN52">
        <v>0.71124299999999996</v>
      </c>
      <c r="AO52">
        <v>18.125453</v>
      </c>
      <c r="AP52">
        <v>11.105886</v>
      </c>
      <c r="AQ52">
        <v>0</v>
      </c>
      <c r="AR52">
        <v>3.1904499999999998</v>
      </c>
      <c r="AS52">
        <v>5.183325</v>
      </c>
      <c r="AT52">
        <v>14.446417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63.539975000000005</v>
      </c>
      <c r="BA52">
        <f t="shared" si="1"/>
        <v>1925.1656689999998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0.31520799999999999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1.93</v>
      </c>
      <c r="BP52">
        <v>2.08</v>
      </c>
      <c r="BQ52">
        <v>0</v>
      </c>
      <c r="BR52">
        <v>0</v>
      </c>
      <c r="BS52">
        <v>1.48</v>
      </c>
      <c r="BT52">
        <v>0</v>
      </c>
      <c r="BU52">
        <v>2.7870520000000001</v>
      </c>
      <c r="BV52">
        <v>1.2986500000000001</v>
      </c>
      <c r="BW52">
        <v>0</v>
      </c>
      <c r="BX52">
        <v>4.1195519999999997</v>
      </c>
      <c r="BY52">
        <v>0.25</v>
      </c>
      <c r="BZ52">
        <v>2.580139</v>
      </c>
      <c r="CA52">
        <v>3.4057840000000001</v>
      </c>
      <c r="CB52">
        <v>1.19</v>
      </c>
      <c r="CC52">
        <v>0.45</v>
      </c>
      <c r="CD52">
        <v>1.5</v>
      </c>
      <c r="CE52">
        <v>0.76</v>
      </c>
      <c r="CF52">
        <v>0.09</v>
      </c>
      <c r="CG52">
        <v>3.52</v>
      </c>
      <c r="CH52">
        <v>0.124458</v>
      </c>
      <c r="CI52">
        <v>7.47</v>
      </c>
      <c r="CJ52">
        <v>1.79</v>
      </c>
      <c r="CK52">
        <v>1.67</v>
      </c>
      <c r="CL52">
        <v>5.1426489999999996</v>
      </c>
      <c r="CM52">
        <v>1.7818039999999999</v>
      </c>
      <c r="CN52">
        <v>0</v>
      </c>
      <c r="CO52">
        <v>2.8</v>
      </c>
      <c r="CP52">
        <v>0</v>
      </c>
      <c r="CQ52">
        <v>2.1662499999999998</v>
      </c>
      <c r="CR52">
        <v>3.28</v>
      </c>
      <c r="CS52">
        <v>1.9480820000000001</v>
      </c>
      <c r="CT52">
        <v>1.8561380000000001</v>
      </c>
      <c r="CU52">
        <v>1.8721140000000001</v>
      </c>
      <c r="CV52">
        <v>2.5972979999999999</v>
      </c>
      <c r="CW52">
        <v>1.284797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63.539975000000005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210.11267100000001</v>
      </c>
      <c r="L53">
        <v>356.511911</v>
      </c>
      <c r="M53">
        <v>63.250278000000002</v>
      </c>
      <c r="N53">
        <v>116.228166</v>
      </c>
      <c r="O53">
        <v>121.836378</v>
      </c>
      <c r="P53">
        <v>134.19857500000001</v>
      </c>
      <c r="Q53">
        <v>0</v>
      </c>
      <c r="R53">
        <v>23.031741</v>
      </c>
      <c r="S53">
        <v>20.882514</v>
      </c>
      <c r="T53">
        <v>0</v>
      </c>
      <c r="U53">
        <v>336.167618</v>
      </c>
      <c r="V53">
        <v>19.986122000000002</v>
      </c>
      <c r="W53">
        <v>44.474896000000001</v>
      </c>
      <c r="X53">
        <v>139.92982499999999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17.959572999999999</v>
      </c>
      <c r="AE53">
        <v>15.177754999999999</v>
      </c>
      <c r="AF53">
        <v>8.7303879999999996</v>
      </c>
      <c r="AG53">
        <v>39.981189000000001</v>
      </c>
      <c r="AH53">
        <v>23.008324000000002</v>
      </c>
      <c r="AI53">
        <v>0</v>
      </c>
      <c r="AJ53">
        <v>0</v>
      </c>
      <c r="AK53">
        <v>50.803863999999997</v>
      </c>
      <c r="AL53">
        <v>22.387091999999999</v>
      </c>
      <c r="AM53">
        <v>0</v>
      </c>
      <c r="AN53">
        <v>0.71124299999999996</v>
      </c>
      <c r="AO53">
        <v>18.125453</v>
      </c>
      <c r="AP53">
        <v>11.105886</v>
      </c>
      <c r="AQ53">
        <v>0</v>
      </c>
      <c r="AR53">
        <v>3.1904499999999998</v>
      </c>
      <c r="AS53">
        <v>10.366649000000001</v>
      </c>
      <c r="AT53">
        <v>14.446417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63.479975000000003</v>
      </c>
      <c r="BA53">
        <f t="shared" si="1"/>
        <v>1886.0849529999998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0.31520799999999999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1.93</v>
      </c>
      <c r="BP53">
        <v>2.08</v>
      </c>
      <c r="BQ53">
        <v>0</v>
      </c>
      <c r="BR53">
        <v>0</v>
      </c>
      <c r="BS53">
        <v>1.48</v>
      </c>
      <c r="BT53">
        <v>0</v>
      </c>
      <c r="BU53">
        <v>2.7870520000000001</v>
      </c>
      <c r="BV53">
        <v>1.2986500000000001</v>
      </c>
      <c r="BW53">
        <v>0</v>
      </c>
      <c r="BX53">
        <v>4.1195519999999997</v>
      </c>
      <c r="BY53">
        <v>0.25</v>
      </c>
      <c r="BZ53">
        <v>2.580139</v>
      </c>
      <c r="CA53">
        <v>3.4057840000000001</v>
      </c>
      <c r="CB53">
        <v>1.19</v>
      </c>
      <c r="CC53">
        <v>0.45</v>
      </c>
      <c r="CD53">
        <v>1.44</v>
      </c>
      <c r="CE53">
        <v>0.76</v>
      </c>
      <c r="CF53">
        <v>0.09</v>
      </c>
      <c r="CG53">
        <v>3.52</v>
      </c>
      <c r="CH53">
        <v>0.124458</v>
      </c>
      <c r="CI53">
        <v>7.47</v>
      </c>
      <c r="CJ53">
        <v>1.79</v>
      </c>
      <c r="CK53">
        <v>1.67</v>
      </c>
      <c r="CL53">
        <v>5.1426489999999996</v>
      </c>
      <c r="CM53">
        <v>1.7818039999999999</v>
      </c>
      <c r="CN53">
        <v>0</v>
      </c>
      <c r="CO53">
        <v>2.8</v>
      </c>
      <c r="CP53">
        <v>0</v>
      </c>
      <c r="CQ53">
        <v>2.1662499999999998</v>
      </c>
      <c r="CR53">
        <v>3.28</v>
      </c>
      <c r="CS53">
        <v>1.9480820000000001</v>
      </c>
      <c r="CT53">
        <v>1.8561380000000001</v>
      </c>
      <c r="CU53">
        <v>1.8721140000000001</v>
      </c>
      <c r="CV53">
        <v>2.5972979999999999</v>
      </c>
      <c r="CW53">
        <v>1.284797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63.479975000000003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210.11267100000001</v>
      </c>
      <c r="L54">
        <v>308.34691099999998</v>
      </c>
      <c r="M54">
        <v>67.207514000000003</v>
      </c>
      <c r="N54">
        <v>116.228166</v>
      </c>
      <c r="O54">
        <v>121.836378</v>
      </c>
      <c r="P54">
        <v>134.19857500000001</v>
      </c>
      <c r="Q54">
        <v>0</v>
      </c>
      <c r="R54">
        <v>23.031741</v>
      </c>
      <c r="S54">
        <v>20.882514</v>
      </c>
      <c r="T54">
        <v>0</v>
      </c>
      <c r="U54">
        <v>336.167618</v>
      </c>
      <c r="V54">
        <v>19.986122000000002</v>
      </c>
      <c r="W54">
        <v>44.474896000000001</v>
      </c>
      <c r="X54">
        <v>139.92982499999999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17.959572999999999</v>
      </c>
      <c r="AE54">
        <v>15.177754999999999</v>
      </c>
      <c r="AF54">
        <v>8.7303879999999996</v>
      </c>
      <c r="AG54">
        <v>39.981189000000001</v>
      </c>
      <c r="AH54">
        <v>23.008324000000002</v>
      </c>
      <c r="AI54">
        <v>0</v>
      </c>
      <c r="AJ54">
        <v>0</v>
      </c>
      <c r="AK54">
        <v>50.803863999999997</v>
      </c>
      <c r="AL54">
        <v>22.387091999999999</v>
      </c>
      <c r="AM54">
        <v>0</v>
      </c>
      <c r="AN54">
        <v>0.71124299999999996</v>
      </c>
      <c r="AO54">
        <v>18.125453</v>
      </c>
      <c r="AP54">
        <v>11.105886</v>
      </c>
      <c r="AQ54">
        <v>0</v>
      </c>
      <c r="AR54">
        <v>3.1904499999999998</v>
      </c>
      <c r="AS54">
        <v>10.366649000000001</v>
      </c>
      <c r="AT54">
        <v>14.446417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63.409975000000003</v>
      </c>
      <c r="BA54">
        <f t="shared" si="1"/>
        <v>1841.8071890000001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0.31520799999999999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1.93</v>
      </c>
      <c r="BP54">
        <v>2.08</v>
      </c>
      <c r="BQ54">
        <v>0</v>
      </c>
      <c r="BR54">
        <v>0</v>
      </c>
      <c r="BS54">
        <v>1.48</v>
      </c>
      <c r="BT54">
        <v>0</v>
      </c>
      <c r="BU54">
        <v>2.7870520000000001</v>
      </c>
      <c r="BV54">
        <v>1.2986500000000001</v>
      </c>
      <c r="BW54">
        <v>0</v>
      </c>
      <c r="BX54">
        <v>4.1195519999999997</v>
      </c>
      <c r="BY54">
        <v>0.25</v>
      </c>
      <c r="BZ54">
        <v>2.580139</v>
      </c>
      <c r="CA54">
        <v>3.4057840000000001</v>
      </c>
      <c r="CB54">
        <v>1.19</v>
      </c>
      <c r="CC54">
        <v>0.43</v>
      </c>
      <c r="CD54">
        <v>1.39</v>
      </c>
      <c r="CE54">
        <v>0.76</v>
      </c>
      <c r="CF54">
        <v>0.09</v>
      </c>
      <c r="CG54">
        <v>3.52</v>
      </c>
      <c r="CH54">
        <v>0.124458</v>
      </c>
      <c r="CI54">
        <v>7.47</v>
      </c>
      <c r="CJ54">
        <v>1.79</v>
      </c>
      <c r="CK54">
        <v>1.67</v>
      </c>
      <c r="CL54">
        <v>5.1426489999999996</v>
      </c>
      <c r="CM54">
        <v>1.7818039999999999</v>
      </c>
      <c r="CN54">
        <v>0</v>
      </c>
      <c r="CO54">
        <v>2.8</v>
      </c>
      <c r="CP54">
        <v>0</v>
      </c>
      <c r="CQ54">
        <v>2.1662499999999998</v>
      </c>
      <c r="CR54">
        <v>3.28</v>
      </c>
      <c r="CS54">
        <v>1.9480820000000001</v>
      </c>
      <c r="CT54">
        <v>1.8561380000000001</v>
      </c>
      <c r="CU54">
        <v>1.8721140000000001</v>
      </c>
      <c r="CV54">
        <v>2.5972979999999999</v>
      </c>
      <c r="CW54">
        <v>1.284797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63.409975000000003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210.11267100000001</v>
      </c>
      <c r="L55">
        <v>250.548911</v>
      </c>
      <c r="M55">
        <v>69.184206000000003</v>
      </c>
      <c r="N55">
        <v>116.228166</v>
      </c>
      <c r="O55">
        <v>121.836378</v>
      </c>
      <c r="P55">
        <v>134.19857500000001</v>
      </c>
      <c r="Q55">
        <v>0</v>
      </c>
      <c r="R55">
        <v>23.031741</v>
      </c>
      <c r="S55">
        <v>13.679422000000001</v>
      </c>
      <c r="T55">
        <v>0</v>
      </c>
      <c r="U55">
        <v>336.167618</v>
      </c>
      <c r="V55">
        <v>13.856011000000001</v>
      </c>
      <c r="W55">
        <v>44.474896000000001</v>
      </c>
      <c r="X55">
        <v>139.92982499999999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17.959572999999999</v>
      </c>
      <c r="AE55">
        <v>15.177754999999999</v>
      </c>
      <c r="AF55">
        <v>8.7303879999999996</v>
      </c>
      <c r="AG55">
        <v>39.981189000000001</v>
      </c>
      <c r="AH55">
        <v>23.008324000000002</v>
      </c>
      <c r="AI55">
        <v>0</v>
      </c>
      <c r="AJ55">
        <v>0</v>
      </c>
      <c r="AK55">
        <v>50.803863999999997</v>
      </c>
      <c r="AL55">
        <v>22.387091999999999</v>
      </c>
      <c r="AM55">
        <v>0</v>
      </c>
      <c r="AN55">
        <v>0.71124299999999996</v>
      </c>
      <c r="AO55">
        <v>18.125453</v>
      </c>
      <c r="AP55">
        <v>11.846278</v>
      </c>
      <c r="AQ55">
        <v>0</v>
      </c>
      <c r="AR55">
        <v>3.1904499999999998</v>
      </c>
      <c r="AS55">
        <v>10.366649000000001</v>
      </c>
      <c r="AT55">
        <v>14.446417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63.409975000000003</v>
      </c>
      <c r="BA55">
        <f t="shared" si="1"/>
        <v>1773.3930700000001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0.31520799999999999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1.93</v>
      </c>
      <c r="BP55">
        <v>2.08</v>
      </c>
      <c r="BQ55">
        <v>0</v>
      </c>
      <c r="BR55">
        <v>0</v>
      </c>
      <c r="BS55">
        <v>1.48</v>
      </c>
      <c r="BT55">
        <v>0</v>
      </c>
      <c r="BU55">
        <v>2.7870520000000001</v>
      </c>
      <c r="BV55">
        <v>1.2986500000000001</v>
      </c>
      <c r="BW55">
        <v>0</v>
      </c>
      <c r="BX55">
        <v>4.1195519999999997</v>
      </c>
      <c r="BY55">
        <v>0.25</v>
      </c>
      <c r="BZ55">
        <v>2.580139</v>
      </c>
      <c r="CA55">
        <v>3.4057840000000001</v>
      </c>
      <c r="CB55">
        <v>1.19</v>
      </c>
      <c r="CC55">
        <v>0.43</v>
      </c>
      <c r="CD55">
        <v>1.39</v>
      </c>
      <c r="CE55">
        <v>0.76</v>
      </c>
      <c r="CF55">
        <v>0.09</v>
      </c>
      <c r="CG55">
        <v>3.52</v>
      </c>
      <c r="CH55">
        <v>0.124458</v>
      </c>
      <c r="CI55">
        <v>7.47</v>
      </c>
      <c r="CJ55">
        <v>1.79</v>
      </c>
      <c r="CK55">
        <v>1.67</v>
      </c>
      <c r="CL55">
        <v>5.1426489999999996</v>
      </c>
      <c r="CM55">
        <v>1.7818039999999999</v>
      </c>
      <c r="CN55">
        <v>0</v>
      </c>
      <c r="CO55">
        <v>2.8</v>
      </c>
      <c r="CP55">
        <v>0</v>
      </c>
      <c r="CQ55">
        <v>2.1662499999999998</v>
      </c>
      <c r="CR55">
        <v>3.28</v>
      </c>
      <c r="CS55">
        <v>1.9480820000000001</v>
      </c>
      <c r="CT55">
        <v>1.8561380000000001</v>
      </c>
      <c r="CU55">
        <v>1.8721140000000001</v>
      </c>
      <c r="CV55">
        <v>2.5972979999999999</v>
      </c>
      <c r="CW55">
        <v>1.284797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63.409975000000003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210.11267100000001</v>
      </c>
      <c r="L56">
        <v>250.548911</v>
      </c>
      <c r="M56">
        <v>69.184206000000003</v>
      </c>
      <c r="N56">
        <v>116.228166</v>
      </c>
      <c r="O56">
        <v>121.836378</v>
      </c>
      <c r="P56">
        <v>134.19857500000001</v>
      </c>
      <c r="Q56">
        <v>0</v>
      </c>
      <c r="R56">
        <v>23.031741</v>
      </c>
      <c r="S56">
        <v>13.679422000000001</v>
      </c>
      <c r="T56">
        <v>0</v>
      </c>
      <c r="U56">
        <v>336.167618</v>
      </c>
      <c r="V56">
        <v>13.856011000000001</v>
      </c>
      <c r="W56">
        <v>44.474896000000001</v>
      </c>
      <c r="X56">
        <v>139.92982499999999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17.959572999999999</v>
      </c>
      <c r="AE56">
        <v>15.177754999999999</v>
      </c>
      <c r="AF56">
        <v>8.7303879999999996</v>
      </c>
      <c r="AG56">
        <v>39.981189000000001</v>
      </c>
      <c r="AH56">
        <v>23.008324000000002</v>
      </c>
      <c r="AI56">
        <v>0</v>
      </c>
      <c r="AJ56">
        <v>0</v>
      </c>
      <c r="AK56">
        <v>50.803863999999997</v>
      </c>
      <c r="AL56">
        <v>22.387091999999999</v>
      </c>
      <c r="AM56">
        <v>0</v>
      </c>
      <c r="AN56">
        <v>0.71124299999999996</v>
      </c>
      <c r="AO56">
        <v>18.125453</v>
      </c>
      <c r="AP56">
        <v>11.105886</v>
      </c>
      <c r="AQ56">
        <v>0</v>
      </c>
      <c r="AR56">
        <v>3.1904499999999998</v>
      </c>
      <c r="AS56">
        <v>10.366649000000001</v>
      </c>
      <c r="AT56">
        <v>14.446417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63.409975000000003</v>
      </c>
      <c r="BA56">
        <f t="shared" si="1"/>
        <v>1772.6526780000002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0.31520799999999999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1.93</v>
      </c>
      <c r="BP56">
        <v>2.08</v>
      </c>
      <c r="BQ56">
        <v>0</v>
      </c>
      <c r="BR56">
        <v>0</v>
      </c>
      <c r="BS56">
        <v>1.48</v>
      </c>
      <c r="BT56">
        <v>0</v>
      </c>
      <c r="BU56">
        <v>2.7870520000000001</v>
      </c>
      <c r="BV56">
        <v>1.2986500000000001</v>
      </c>
      <c r="BW56">
        <v>0</v>
      </c>
      <c r="BX56">
        <v>4.1195519999999997</v>
      </c>
      <c r="BY56">
        <v>0.25</v>
      </c>
      <c r="BZ56">
        <v>2.580139</v>
      </c>
      <c r="CA56">
        <v>3.4057840000000001</v>
      </c>
      <c r="CB56">
        <v>1.19</v>
      </c>
      <c r="CC56">
        <v>0.43</v>
      </c>
      <c r="CD56">
        <v>1.39</v>
      </c>
      <c r="CE56">
        <v>0.76</v>
      </c>
      <c r="CF56">
        <v>0.09</v>
      </c>
      <c r="CG56">
        <v>3.52</v>
      </c>
      <c r="CH56">
        <v>0.124458</v>
      </c>
      <c r="CI56">
        <v>7.47</v>
      </c>
      <c r="CJ56">
        <v>1.79</v>
      </c>
      <c r="CK56">
        <v>1.67</v>
      </c>
      <c r="CL56">
        <v>5.1426489999999996</v>
      </c>
      <c r="CM56">
        <v>1.7818039999999999</v>
      </c>
      <c r="CN56">
        <v>0</v>
      </c>
      <c r="CO56">
        <v>2.8</v>
      </c>
      <c r="CP56">
        <v>0</v>
      </c>
      <c r="CQ56">
        <v>2.1662499999999998</v>
      </c>
      <c r="CR56">
        <v>3.28</v>
      </c>
      <c r="CS56">
        <v>1.9480820000000001</v>
      </c>
      <c r="CT56">
        <v>1.8561380000000001</v>
      </c>
      <c r="CU56">
        <v>1.8721140000000001</v>
      </c>
      <c r="CV56">
        <v>2.5972979999999999</v>
      </c>
      <c r="CW56">
        <v>1.284797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63.409975000000003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210.11267100000001</v>
      </c>
      <c r="L57">
        <v>250.548911</v>
      </c>
      <c r="M57">
        <v>74.125934999999998</v>
      </c>
      <c r="N57">
        <v>116.228166</v>
      </c>
      <c r="O57">
        <v>121.836378</v>
      </c>
      <c r="P57">
        <v>134.19857500000001</v>
      </c>
      <c r="Q57">
        <v>0</v>
      </c>
      <c r="R57">
        <v>23.031741</v>
      </c>
      <c r="S57">
        <v>13.679422000000001</v>
      </c>
      <c r="T57">
        <v>0</v>
      </c>
      <c r="U57">
        <v>332.69973800000002</v>
      </c>
      <c r="V57">
        <v>13.856011000000001</v>
      </c>
      <c r="W57">
        <v>44.474896000000001</v>
      </c>
      <c r="X57">
        <v>139.92982499999999</v>
      </c>
      <c r="Y57">
        <v>0</v>
      </c>
      <c r="Z57">
        <v>6.3132760000000001</v>
      </c>
      <c r="AA57">
        <v>0</v>
      </c>
      <c r="AB57">
        <v>0</v>
      </c>
      <c r="AC57">
        <v>0</v>
      </c>
      <c r="AD57">
        <v>17.959572999999999</v>
      </c>
      <c r="AE57">
        <v>15.177754999999999</v>
      </c>
      <c r="AF57">
        <v>8.7303879999999996</v>
      </c>
      <c r="AG57">
        <v>39.981189000000001</v>
      </c>
      <c r="AH57">
        <v>23.008324000000002</v>
      </c>
      <c r="AI57">
        <v>0</v>
      </c>
      <c r="AJ57">
        <v>0</v>
      </c>
      <c r="AK57">
        <v>50.803863999999997</v>
      </c>
      <c r="AL57">
        <v>22.387091999999999</v>
      </c>
      <c r="AM57">
        <v>0</v>
      </c>
      <c r="AN57">
        <v>0.71124299999999996</v>
      </c>
      <c r="AO57">
        <v>18.125453</v>
      </c>
      <c r="AP57">
        <v>11.105886</v>
      </c>
      <c r="AQ57">
        <v>0</v>
      </c>
      <c r="AR57">
        <v>51.047193999999998</v>
      </c>
      <c r="AS57">
        <v>10.366649000000001</v>
      </c>
      <c r="AT57">
        <v>14.446417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63.399975000000005</v>
      </c>
      <c r="BA57">
        <f t="shared" si="1"/>
        <v>1828.2865470000004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0.31520799999999999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1.93</v>
      </c>
      <c r="BP57">
        <v>2.08</v>
      </c>
      <c r="BQ57">
        <v>0</v>
      </c>
      <c r="BR57">
        <v>0</v>
      </c>
      <c r="BS57">
        <v>1.48</v>
      </c>
      <c r="BT57">
        <v>0</v>
      </c>
      <c r="BU57">
        <v>2.7870520000000001</v>
      </c>
      <c r="BV57">
        <v>1.2986500000000001</v>
      </c>
      <c r="BW57">
        <v>0</v>
      </c>
      <c r="BX57">
        <v>4.1195519999999997</v>
      </c>
      <c r="BY57">
        <v>0.25</v>
      </c>
      <c r="BZ57">
        <v>2.580139</v>
      </c>
      <c r="CA57">
        <v>3.4057840000000001</v>
      </c>
      <c r="CB57">
        <v>1.19</v>
      </c>
      <c r="CC57">
        <v>0.43</v>
      </c>
      <c r="CD57">
        <v>1.39</v>
      </c>
      <c r="CE57">
        <v>0.76</v>
      </c>
      <c r="CF57">
        <v>0.08</v>
      </c>
      <c r="CG57">
        <v>3.52</v>
      </c>
      <c r="CH57">
        <v>0.124458</v>
      </c>
      <c r="CI57">
        <v>7.47</v>
      </c>
      <c r="CJ57">
        <v>1.79</v>
      </c>
      <c r="CK57">
        <v>1.67</v>
      </c>
      <c r="CL57">
        <v>5.1426489999999996</v>
      </c>
      <c r="CM57">
        <v>1.7818039999999999</v>
      </c>
      <c r="CN57">
        <v>0</v>
      </c>
      <c r="CO57">
        <v>2.8</v>
      </c>
      <c r="CP57">
        <v>0</v>
      </c>
      <c r="CQ57">
        <v>2.1662499999999998</v>
      </c>
      <c r="CR57">
        <v>3.28</v>
      </c>
      <c r="CS57">
        <v>1.9480820000000001</v>
      </c>
      <c r="CT57">
        <v>1.8561380000000001</v>
      </c>
      <c r="CU57">
        <v>1.8721140000000001</v>
      </c>
      <c r="CV57">
        <v>2.5972979999999999</v>
      </c>
      <c r="CW57">
        <v>1.284797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63.399975000000005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210.11267100000001</v>
      </c>
      <c r="L58">
        <v>250.548911</v>
      </c>
      <c r="M58">
        <v>74.125934999999998</v>
      </c>
      <c r="N58">
        <v>116.228166</v>
      </c>
      <c r="O58">
        <v>121.836378</v>
      </c>
      <c r="P58">
        <v>134.19857500000001</v>
      </c>
      <c r="Q58">
        <v>0</v>
      </c>
      <c r="R58">
        <v>23.031741</v>
      </c>
      <c r="S58">
        <v>20.882514</v>
      </c>
      <c r="T58">
        <v>0</v>
      </c>
      <c r="U58">
        <v>332.69973800000002</v>
      </c>
      <c r="V58">
        <v>19.986122000000002</v>
      </c>
      <c r="W58">
        <v>44.474896000000001</v>
      </c>
      <c r="X58">
        <v>139.92982499999999</v>
      </c>
      <c r="Y58">
        <v>0</v>
      </c>
      <c r="Z58">
        <v>6.3132760000000001</v>
      </c>
      <c r="AA58">
        <v>0</v>
      </c>
      <c r="AB58">
        <v>0</v>
      </c>
      <c r="AC58">
        <v>0</v>
      </c>
      <c r="AD58">
        <v>17.959572999999999</v>
      </c>
      <c r="AE58">
        <v>15.177754999999999</v>
      </c>
      <c r="AF58">
        <v>8.7303879999999996</v>
      </c>
      <c r="AG58">
        <v>39.981189000000001</v>
      </c>
      <c r="AH58">
        <v>46.016648000000004</v>
      </c>
      <c r="AI58">
        <v>0</v>
      </c>
      <c r="AJ58">
        <v>0</v>
      </c>
      <c r="AK58">
        <v>50.803863999999997</v>
      </c>
      <c r="AL58">
        <v>22.387091999999999</v>
      </c>
      <c r="AM58">
        <v>0</v>
      </c>
      <c r="AN58">
        <v>0.71124299999999996</v>
      </c>
      <c r="AO58">
        <v>18.125453</v>
      </c>
      <c r="AP58">
        <v>11.105886</v>
      </c>
      <c r="AQ58">
        <v>0</v>
      </c>
      <c r="AR58">
        <v>3.1904499999999998</v>
      </c>
      <c r="AS58">
        <v>25.916623000000001</v>
      </c>
      <c r="AT58">
        <v>13.834099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63.524433999999999</v>
      </c>
      <c r="BA58">
        <f t="shared" si="1"/>
        <v>1831.833445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0.31520799999999999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1.93</v>
      </c>
      <c r="BP58">
        <v>2.08</v>
      </c>
      <c r="BQ58">
        <v>0</v>
      </c>
      <c r="BR58">
        <v>0</v>
      </c>
      <c r="BS58">
        <v>1.48</v>
      </c>
      <c r="BT58">
        <v>0</v>
      </c>
      <c r="BU58">
        <v>2.7870520000000001</v>
      </c>
      <c r="BV58">
        <v>1.2986500000000001</v>
      </c>
      <c r="BW58">
        <v>0</v>
      </c>
      <c r="BX58">
        <v>4.1195519999999997</v>
      </c>
      <c r="BY58">
        <v>0.25</v>
      </c>
      <c r="BZ58">
        <v>2.580139</v>
      </c>
      <c r="CA58">
        <v>3.4057840000000001</v>
      </c>
      <c r="CB58">
        <v>1.19</v>
      </c>
      <c r="CC58">
        <v>0.43</v>
      </c>
      <c r="CD58">
        <v>1.39</v>
      </c>
      <c r="CE58">
        <v>0.76</v>
      </c>
      <c r="CF58">
        <v>0.08</v>
      </c>
      <c r="CG58">
        <v>3.52</v>
      </c>
      <c r="CH58">
        <v>0.248917</v>
      </c>
      <c r="CI58">
        <v>7.47</v>
      </c>
      <c r="CJ58">
        <v>1.79</v>
      </c>
      <c r="CK58">
        <v>1.67</v>
      </c>
      <c r="CL58">
        <v>5.1426489999999996</v>
      </c>
      <c r="CM58">
        <v>1.7818039999999999</v>
      </c>
      <c r="CN58">
        <v>0</v>
      </c>
      <c r="CO58">
        <v>2.8</v>
      </c>
      <c r="CP58">
        <v>0</v>
      </c>
      <c r="CQ58">
        <v>2.1662499999999998</v>
      </c>
      <c r="CR58">
        <v>3.28</v>
      </c>
      <c r="CS58">
        <v>1.9480820000000001</v>
      </c>
      <c r="CT58">
        <v>1.8561380000000001</v>
      </c>
      <c r="CU58">
        <v>1.8721140000000001</v>
      </c>
      <c r="CV58">
        <v>2.5972979999999999</v>
      </c>
      <c r="CW58">
        <v>1.284797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63.524433999999999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210.11267100000001</v>
      </c>
      <c r="L59">
        <v>289.08091100000001</v>
      </c>
      <c r="M59">
        <v>69.184206000000003</v>
      </c>
      <c r="N59">
        <v>116.228166</v>
      </c>
      <c r="O59">
        <v>121.836378</v>
      </c>
      <c r="P59">
        <v>134.19857500000001</v>
      </c>
      <c r="Q59">
        <v>0</v>
      </c>
      <c r="R59">
        <v>23.031741</v>
      </c>
      <c r="S59">
        <v>20.882514</v>
      </c>
      <c r="T59">
        <v>0</v>
      </c>
      <c r="U59">
        <v>332.69973800000002</v>
      </c>
      <c r="V59">
        <v>19.986122000000002</v>
      </c>
      <c r="W59">
        <v>44.474896000000001</v>
      </c>
      <c r="X59">
        <v>139.92982499999999</v>
      </c>
      <c r="Y59">
        <v>0</v>
      </c>
      <c r="Z59">
        <v>6.3132760000000001</v>
      </c>
      <c r="AA59">
        <v>0</v>
      </c>
      <c r="AB59">
        <v>0</v>
      </c>
      <c r="AC59">
        <v>0</v>
      </c>
      <c r="AD59">
        <v>17.959572999999999</v>
      </c>
      <c r="AE59">
        <v>15.177754999999999</v>
      </c>
      <c r="AF59">
        <v>8.7303879999999996</v>
      </c>
      <c r="AG59">
        <v>39.981189000000001</v>
      </c>
      <c r="AH59">
        <v>41.917999999999999</v>
      </c>
      <c r="AI59">
        <v>0</v>
      </c>
      <c r="AJ59">
        <v>0</v>
      </c>
      <c r="AK59">
        <v>50.803863999999997</v>
      </c>
      <c r="AL59">
        <v>22.387091999999999</v>
      </c>
      <c r="AM59">
        <v>0</v>
      </c>
      <c r="AN59">
        <v>0.71124299999999996</v>
      </c>
      <c r="AO59">
        <v>18.125453</v>
      </c>
      <c r="AP59">
        <v>11.105886</v>
      </c>
      <c r="AQ59">
        <v>0</v>
      </c>
      <c r="AR59">
        <v>3.1904499999999998</v>
      </c>
      <c r="AS59">
        <v>25.916623000000001</v>
      </c>
      <c r="AT59">
        <v>14.446417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63.482469999999999</v>
      </c>
      <c r="BA59">
        <f t="shared" si="1"/>
        <v>1861.8954220000001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0.31520799999999999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1.93</v>
      </c>
      <c r="BP59">
        <v>2.08</v>
      </c>
      <c r="BQ59">
        <v>0</v>
      </c>
      <c r="BR59">
        <v>0</v>
      </c>
      <c r="BS59">
        <v>1.48</v>
      </c>
      <c r="BT59">
        <v>0</v>
      </c>
      <c r="BU59">
        <v>2.7870520000000001</v>
      </c>
      <c r="BV59">
        <v>1.2986500000000001</v>
      </c>
      <c r="BW59">
        <v>0</v>
      </c>
      <c r="BX59">
        <v>4.1195519999999997</v>
      </c>
      <c r="BY59">
        <v>0.25</v>
      </c>
      <c r="BZ59">
        <v>2.580139</v>
      </c>
      <c r="CA59">
        <v>3.4057840000000001</v>
      </c>
      <c r="CB59">
        <v>1.22</v>
      </c>
      <c r="CC59">
        <v>0.43</v>
      </c>
      <c r="CD59">
        <v>1.39</v>
      </c>
      <c r="CE59">
        <v>0.71</v>
      </c>
      <c r="CF59">
        <v>0.08</v>
      </c>
      <c r="CG59">
        <v>3.52</v>
      </c>
      <c r="CH59">
        <v>0.22695299999999999</v>
      </c>
      <c r="CI59">
        <v>7.47</v>
      </c>
      <c r="CJ59">
        <v>1.79</v>
      </c>
      <c r="CK59">
        <v>1.67</v>
      </c>
      <c r="CL59">
        <v>5.1426489999999996</v>
      </c>
      <c r="CM59">
        <v>1.7818039999999999</v>
      </c>
      <c r="CN59">
        <v>0</v>
      </c>
      <c r="CO59">
        <v>2.8</v>
      </c>
      <c r="CP59">
        <v>0</v>
      </c>
      <c r="CQ59">
        <v>2.1662499999999998</v>
      </c>
      <c r="CR59">
        <v>3.28</v>
      </c>
      <c r="CS59">
        <v>1.9480820000000001</v>
      </c>
      <c r="CT59">
        <v>1.8561380000000001</v>
      </c>
      <c r="CU59">
        <v>1.8721140000000001</v>
      </c>
      <c r="CV59">
        <v>2.5972979999999999</v>
      </c>
      <c r="CW59">
        <v>1.284797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63.482469999999999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210.11267100000001</v>
      </c>
      <c r="L60">
        <v>317.97991100000002</v>
      </c>
      <c r="M60">
        <v>69.184206000000003</v>
      </c>
      <c r="N60">
        <v>116.228166</v>
      </c>
      <c r="O60">
        <v>121.836378</v>
      </c>
      <c r="P60">
        <v>134.19857500000001</v>
      </c>
      <c r="Q60">
        <v>0</v>
      </c>
      <c r="R60">
        <v>23.031741</v>
      </c>
      <c r="S60">
        <v>20.882514</v>
      </c>
      <c r="T60">
        <v>0</v>
      </c>
      <c r="U60">
        <v>332.69973800000002</v>
      </c>
      <c r="V60">
        <v>19.986122000000002</v>
      </c>
      <c r="W60">
        <v>44.474896000000001</v>
      </c>
      <c r="X60">
        <v>139.92982499999999</v>
      </c>
      <c r="Y60">
        <v>0</v>
      </c>
      <c r="Z60">
        <v>6.3132760000000001</v>
      </c>
      <c r="AA60">
        <v>0</v>
      </c>
      <c r="AB60">
        <v>0</v>
      </c>
      <c r="AC60">
        <v>0</v>
      </c>
      <c r="AD60">
        <v>17.959572999999999</v>
      </c>
      <c r="AE60">
        <v>15.177754999999999</v>
      </c>
      <c r="AF60">
        <v>8.7303879999999996</v>
      </c>
      <c r="AG60">
        <v>39.981189000000001</v>
      </c>
      <c r="AH60">
        <v>41.917999999999999</v>
      </c>
      <c r="AI60">
        <v>0</v>
      </c>
      <c r="AJ60">
        <v>0</v>
      </c>
      <c r="AK60">
        <v>50.803863999999997</v>
      </c>
      <c r="AL60">
        <v>33.580638</v>
      </c>
      <c r="AM60">
        <v>0</v>
      </c>
      <c r="AN60">
        <v>0.71124299999999996</v>
      </c>
      <c r="AO60">
        <v>18.125453</v>
      </c>
      <c r="AP60">
        <v>11.105886</v>
      </c>
      <c r="AQ60">
        <v>0</v>
      </c>
      <c r="AR60">
        <v>3.1904499999999998</v>
      </c>
      <c r="AS60">
        <v>25.916623000000001</v>
      </c>
      <c r="AT60">
        <v>14.446417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63.432470000000002</v>
      </c>
      <c r="BA60">
        <f t="shared" si="1"/>
        <v>1901.9379680000002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0.31520799999999999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1.93</v>
      </c>
      <c r="BP60">
        <v>2.08</v>
      </c>
      <c r="BQ60">
        <v>0</v>
      </c>
      <c r="BR60">
        <v>0</v>
      </c>
      <c r="BS60">
        <v>1.48</v>
      </c>
      <c r="BT60">
        <v>0</v>
      </c>
      <c r="BU60">
        <v>2.7870520000000001</v>
      </c>
      <c r="BV60">
        <v>1.2986500000000001</v>
      </c>
      <c r="BW60">
        <v>0</v>
      </c>
      <c r="BX60">
        <v>4.1195519999999997</v>
      </c>
      <c r="BY60">
        <v>0.25</v>
      </c>
      <c r="BZ60">
        <v>2.580139</v>
      </c>
      <c r="CA60">
        <v>3.4057840000000001</v>
      </c>
      <c r="CB60">
        <v>1.22</v>
      </c>
      <c r="CC60">
        <v>0.43</v>
      </c>
      <c r="CD60">
        <v>1.39</v>
      </c>
      <c r="CE60">
        <v>0.66</v>
      </c>
      <c r="CF60">
        <v>0.08</v>
      </c>
      <c r="CG60">
        <v>3.52</v>
      </c>
      <c r="CH60">
        <v>0.22695299999999999</v>
      </c>
      <c r="CI60">
        <v>7.47</v>
      </c>
      <c r="CJ60">
        <v>1.79</v>
      </c>
      <c r="CK60">
        <v>1.67</v>
      </c>
      <c r="CL60">
        <v>5.1426489999999996</v>
      </c>
      <c r="CM60">
        <v>1.7818039999999999</v>
      </c>
      <c r="CN60">
        <v>0</v>
      </c>
      <c r="CO60">
        <v>2.8</v>
      </c>
      <c r="CP60">
        <v>0</v>
      </c>
      <c r="CQ60">
        <v>2.1662499999999998</v>
      </c>
      <c r="CR60">
        <v>3.28</v>
      </c>
      <c r="CS60">
        <v>1.9480820000000001</v>
      </c>
      <c r="CT60">
        <v>1.8561380000000001</v>
      </c>
      <c r="CU60">
        <v>1.8721140000000001</v>
      </c>
      <c r="CV60">
        <v>2.5972979999999999</v>
      </c>
      <c r="CW60">
        <v>1.284797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63.432470000000002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210.11267100000001</v>
      </c>
      <c r="L61">
        <v>317.97515299999998</v>
      </c>
      <c r="M61">
        <v>69.184206000000003</v>
      </c>
      <c r="N61">
        <v>116.228166</v>
      </c>
      <c r="O61">
        <v>121.836378</v>
      </c>
      <c r="P61">
        <v>134.19857500000001</v>
      </c>
      <c r="Q61">
        <v>0</v>
      </c>
      <c r="R61">
        <v>23.031741</v>
      </c>
      <c r="S61">
        <v>20.882514</v>
      </c>
      <c r="T61">
        <v>0</v>
      </c>
      <c r="U61">
        <v>332.69973800000002</v>
      </c>
      <c r="V61">
        <v>19.986122000000002</v>
      </c>
      <c r="W61">
        <v>44.474896000000001</v>
      </c>
      <c r="X61">
        <v>139.92982499999999</v>
      </c>
      <c r="Y61">
        <v>0</v>
      </c>
      <c r="Z61">
        <v>6.3132760000000001</v>
      </c>
      <c r="AA61">
        <v>0</v>
      </c>
      <c r="AB61">
        <v>0</v>
      </c>
      <c r="AC61">
        <v>0</v>
      </c>
      <c r="AD61">
        <v>17.959572999999999</v>
      </c>
      <c r="AE61">
        <v>15.177754999999999</v>
      </c>
      <c r="AF61">
        <v>8.7303879999999996</v>
      </c>
      <c r="AG61">
        <v>39.981189000000001</v>
      </c>
      <c r="AH61">
        <v>41.917999999999999</v>
      </c>
      <c r="AI61">
        <v>0</v>
      </c>
      <c r="AJ61">
        <v>0</v>
      </c>
      <c r="AK61">
        <v>50.803863999999997</v>
      </c>
      <c r="AL61">
        <v>67.161276000000001</v>
      </c>
      <c r="AM61">
        <v>0</v>
      </c>
      <c r="AN61">
        <v>0.71124299999999996</v>
      </c>
      <c r="AO61">
        <v>18.125453</v>
      </c>
      <c r="AP61">
        <v>11.105886</v>
      </c>
      <c r="AQ61">
        <v>15.027480000000001</v>
      </c>
      <c r="AR61">
        <v>3.1904499999999998</v>
      </c>
      <c r="AS61">
        <v>25.916623000000001</v>
      </c>
      <c r="AT61">
        <v>14.446417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63.532470000000004</v>
      </c>
      <c r="BA61">
        <f t="shared" si="1"/>
        <v>1950.6413280000004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0.31520799999999999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1.93</v>
      </c>
      <c r="BP61">
        <v>2.08</v>
      </c>
      <c r="BQ61">
        <v>0</v>
      </c>
      <c r="BR61">
        <v>0</v>
      </c>
      <c r="BS61">
        <v>1.48</v>
      </c>
      <c r="BT61">
        <v>0</v>
      </c>
      <c r="BU61">
        <v>2.7870520000000001</v>
      </c>
      <c r="BV61">
        <v>1.2986500000000001</v>
      </c>
      <c r="BW61">
        <v>0</v>
      </c>
      <c r="BX61">
        <v>4.1195519999999997</v>
      </c>
      <c r="BY61">
        <v>0.25</v>
      </c>
      <c r="BZ61">
        <v>2.580139</v>
      </c>
      <c r="CA61">
        <v>3.4057840000000001</v>
      </c>
      <c r="CB61">
        <v>1.22</v>
      </c>
      <c r="CC61">
        <v>0.43</v>
      </c>
      <c r="CD61">
        <v>1.39</v>
      </c>
      <c r="CE61">
        <v>0.76</v>
      </c>
      <c r="CF61">
        <v>0.08</v>
      </c>
      <c r="CG61">
        <v>3.52</v>
      </c>
      <c r="CH61">
        <v>0.22695299999999999</v>
      </c>
      <c r="CI61">
        <v>7.47</v>
      </c>
      <c r="CJ61">
        <v>1.79</v>
      </c>
      <c r="CK61">
        <v>1.67</v>
      </c>
      <c r="CL61">
        <v>5.1426489999999996</v>
      </c>
      <c r="CM61">
        <v>1.7818039999999999</v>
      </c>
      <c r="CN61">
        <v>0</v>
      </c>
      <c r="CO61">
        <v>2.8</v>
      </c>
      <c r="CP61">
        <v>0</v>
      </c>
      <c r="CQ61">
        <v>2.1662499999999998</v>
      </c>
      <c r="CR61">
        <v>3.28</v>
      </c>
      <c r="CS61">
        <v>1.9480820000000001</v>
      </c>
      <c r="CT61">
        <v>1.8561380000000001</v>
      </c>
      <c r="CU61">
        <v>1.8721140000000001</v>
      </c>
      <c r="CV61">
        <v>2.5972979999999999</v>
      </c>
      <c r="CW61">
        <v>1.284797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63.532470000000004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210.11267100000001</v>
      </c>
      <c r="L62">
        <v>317.97996899999998</v>
      </c>
      <c r="M62">
        <v>69.184206000000003</v>
      </c>
      <c r="N62">
        <v>116.228166</v>
      </c>
      <c r="O62">
        <v>121.836378</v>
      </c>
      <c r="P62">
        <v>134.19857500000001</v>
      </c>
      <c r="Q62">
        <v>0</v>
      </c>
      <c r="R62">
        <v>23.031741</v>
      </c>
      <c r="S62">
        <v>20.882514</v>
      </c>
      <c r="T62">
        <v>0</v>
      </c>
      <c r="U62">
        <v>332.69973800000002</v>
      </c>
      <c r="V62">
        <v>19.986122000000002</v>
      </c>
      <c r="W62">
        <v>44.474896000000001</v>
      </c>
      <c r="X62">
        <v>139.92982499999999</v>
      </c>
      <c r="Y62">
        <v>0</v>
      </c>
      <c r="Z62">
        <v>6.3132760000000001</v>
      </c>
      <c r="AA62">
        <v>0</v>
      </c>
      <c r="AB62">
        <v>0</v>
      </c>
      <c r="AC62">
        <v>0</v>
      </c>
      <c r="AD62">
        <v>17.959572999999999</v>
      </c>
      <c r="AE62">
        <v>15.177754999999999</v>
      </c>
      <c r="AF62">
        <v>8.7303879999999996</v>
      </c>
      <c r="AG62">
        <v>39.981189000000001</v>
      </c>
      <c r="AH62">
        <v>41.917999999999999</v>
      </c>
      <c r="AI62">
        <v>0</v>
      </c>
      <c r="AJ62">
        <v>0</v>
      </c>
      <c r="AK62">
        <v>50.803863999999997</v>
      </c>
      <c r="AL62">
        <v>67.161276000000001</v>
      </c>
      <c r="AM62">
        <v>0</v>
      </c>
      <c r="AN62">
        <v>0.71124299999999996</v>
      </c>
      <c r="AO62">
        <v>18.125453</v>
      </c>
      <c r="AP62">
        <v>11.105886</v>
      </c>
      <c r="AQ62">
        <v>15.027480000000001</v>
      </c>
      <c r="AR62">
        <v>3.1904499999999998</v>
      </c>
      <c r="AS62">
        <v>10.366649000000001</v>
      </c>
      <c r="AT62">
        <v>14.446417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63.492470000000004</v>
      </c>
      <c r="BA62">
        <f t="shared" si="1"/>
        <v>1935.0561700000001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0.31520799999999999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1.93</v>
      </c>
      <c r="BP62">
        <v>2.08</v>
      </c>
      <c r="BQ62">
        <v>0</v>
      </c>
      <c r="BR62">
        <v>0</v>
      </c>
      <c r="BS62">
        <v>1.48</v>
      </c>
      <c r="BT62">
        <v>0</v>
      </c>
      <c r="BU62">
        <v>2.7870520000000001</v>
      </c>
      <c r="BV62">
        <v>1.2986500000000001</v>
      </c>
      <c r="BW62">
        <v>0</v>
      </c>
      <c r="BX62">
        <v>4.1195519999999997</v>
      </c>
      <c r="BY62">
        <v>0.25</v>
      </c>
      <c r="BZ62">
        <v>2.580139</v>
      </c>
      <c r="CA62">
        <v>3.4057840000000001</v>
      </c>
      <c r="CB62">
        <v>1.22</v>
      </c>
      <c r="CC62">
        <v>0.42</v>
      </c>
      <c r="CD62">
        <v>1.36</v>
      </c>
      <c r="CE62">
        <v>0.76</v>
      </c>
      <c r="CF62">
        <v>0.08</v>
      </c>
      <c r="CG62">
        <v>3.52</v>
      </c>
      <c r="CH62">
        <v>0.22695299999999999</v>
      </c>
      <c r="CI62">
        <v>7.47</v>
      </c>
      <c r="CJ62">
        <v>1.79</v>
      </c>
      <c r="CK62">
        <v>1.67</v>
      </c>
      <c r="CL62">
        <v>5.1426489999999996</v>
      </c>
      <c r="CM62">
        <v>1.7818039999999999</v>
      </c>
      <c r="CN62">
        <v>0</v>
      </c>
      <c r="CO62">
        <v>2.8</v>
      </c>
      <c r="CP62">
        <v>0</v>
      </c>
      <c r="CQ62">
        <v>2.1662499999999998</v>
      </c>
      <c r="CR62">
        <v>3.28</v>
      </c>
      <c r="CS62">
        <v>1.9480820000000001</v>
      </c>
      <c r="CT62">
        <v>1.8561380000000001</v>
      </c>
      <c r="CU62">
        <v>1.8721140000000001</v>
      </c>
      <c r="CV62">
        <v>2.5972979999999999</v>
      </c>
      <c r="CW62">
        <v>1.284797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63.492470000000004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210.11267100000001</v>
      </c>
      <c r="L63">
        <v>317.98478599999999</v>
      </c>
      <c r="M63">
        <v>69.184206000000003</v>
      </c>
      <c r="N63">
        <v>116.228166</v>
      </c>
      <c r="O63">
        <v>121.836378</v>
      </c>
      <c r="P63">
        <v>134.19857500000001</v>
      </c>
      <c r="Q63">
        <v>0</v>
      </c>
      <c r="R63">
        <v>23.031741</v>
      </c>
      <c r="S63">
        <v>20.882514</v>
      </c>
      <c r="T63">
        <v>0</v>
      </c>
      <c r="U63">
        <v>327.28117500000002</v>
      </c>
      <c r="V63">
        <v>19.986122000000002</v>
      </c>
      <c r="W63">
        <v>44.474896000000001</v>
      </c>
      <c r="X63">
        <v>139.92982499999999</v>
      </c>
      <c r="Y63">
        <v>0</v>
      </c>
      <c r="Z63">
        <v>6.3132760000000001</v>
      </c>
      <c r="AA63">
        <v>0</v>
      </c>
      <c r="AB63">
        <v>0</v>
      </c>
      <c r="AC63">
        <v>9.5422960000000003</v>
      </c>
      <c r="AD63">
        <v>17.959572999999999</v>
      </c>
      <c r="AE63">
        <v>15.177754999999999</v>
      </c>
      <c r="AF63">
        <v>8.7303879999999996</v>
      </c>
      <c r="AG63">
        <v>39.981189000000001</v>
      </c>
      <c r="AH63">
        <v>41.917999999999999</v>
      </c>
      <c r="AI63">
        <v>0</v>
      </c>
      <c r="AJ63">
        <v>0</v>
      </c>
      <c r="AK63">
        <v>50.803863999999997</v>
      </c>
      <c r="AL63">
        <v>67.161276000000001</v>
      </c>
      <c r="AM63">
        <v>0</v>
      </c>
      <c r="AN63">
        <v>0.71124299999999996</v>
      </c>
      <c r="AO63">
        <v>18.125453</v>
      </c>
      <c r="AP63">
        <v>11.105886</v>
      </c>
      <c r="AQ63">
        <v>15.027480000000001</v>
      </c>
      <c r="AR63">
        <v>3.1904499999999998</v>
      </c>
      <c r="AS63">
        <v>5.183325</v>
      </c>
      <c r="AT63">
        <v>14.446417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63.492470000000004</v>
      </c>
      <c r="BA63">
        <f t="shared" si="1"/>
        <v>1934.0013960000001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0.31520799999999999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1.93</v>
      </c>
      <c r="BP63">
        <v>2.08</v>
      </c>
      <c r="BQ63">
        <v>0</v>
      </c>
      <c r="BR63">
        <v>0</v>
      </c>
      <c r="BS63">
        <v>1.48</v>
      </c>
      <c r="BT63">
        <v>0</v>
      </c>
      <c r="BU63">
        <v>2.7870520000000001</v>
      </c>
      <c r="BV63">
        <v>1.2986500000000001</v>
      </c>
      <c r="BW63">
        <v>0</v>
      </c>
      <c r="BX63">
        <v>4.1195519999999997</v>
      </c>
      <c r="BY63">
        <v>0.25</v>
      </c>
      <c r="BZ63">
        <v>2.580139</v>
      </c>
      <c r="CA63">
        <v>3.4057840000000001</v>
      </c>
      <c r="CB63">
        <v>1.22</v>
      </c>
      <c r="CC63">
        <v>0.42</v>
      </c>
      <c r="CD63">
        <v>1.36</v>
      </c>
      <c r="CE63">
        <v>0.76</v>
      </c>
      <c r="CF63">
        <v>0.08</v>
      </c>
      <c r="CG63">
        <v>3.52</v>
      </c>
      <c r="CH63">
        <v>0.22695299999999999</v>
      </c>
      <c r="CI63">
        <v>7.47</v>
      </c>
      <c r="CJ63">
        <v>1.79</v>
      </c>
      <c r="CK63">
        <v>1.67</v>
      </c>
      <c r="CL63">
        <v>5.1426489999999996</v>
      </c>
      <c r="CM63">
        <v>1.7818039999999999</v>
      </c>
      <c r="CN63">
        <v>0</v>
      </c>
      <c r="CO63">
        <v>2.8</v>
      </c>
      <c r="CP63">
        <v>0</v>
      </c>
      <c r="CQ63">
        <v>2.1662499999999998</v>
      </c>
      <c r="CR63">
        <v>3.28</v>
      </c>
      <c r="CS63">
        <v>1.9480820000000001</v>
      </c>
      <c r="CT63">
        <v>1.8561380000000001</v>
      </c>
      <c r="CU63">
        <v>1.8721140000000001</v>
      </c>
      <c r="CV63">
        <v>2.5972979999999999</v>
      </c>
      <c r="CW63">
        <v>1.284797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63.492470000000004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210.11267100000001</v>
      </c>
      <c r="L64">
        <v>346.87896899999998</v>
      </c>
      <c r="M64">
        <v>69.184206000000003</v>
      </c>
      <c r="N64">
        <v>116.228166</v>
      </c>
      <c r="O64">
        <v>121.836378</v>
      </c>
      <c r="P64">
        <v>134.19857500000001</v>
      </c>
      <c r="Q64">
        <v>0</v>
      </c>
      <c r="R64">
        <v>23.031741</v>
      </c>
      <c r="S64">
        <v>20.882514</v>
      </c>
      <c r="T64">
        <v>0</v>
      </c>
      <c r="U64">
        <v>327.28117500000002</v>
      </c>
      <c r="V64">
        <v>19.986122000000002</v>
      </c>
      <c r="W64">
        <v>44.474896000000001</v>
      </c>
      <c r="X64">
        <v>139.92982499999999</v>
      </c>
      <c r="Y64">
        <v>0</v>
      </c>
      <c r="Z64">
        <v>6.3132760000000001</v>
      </c>
      <c r="AA64">
        <v>0</v>
      </c>
      <c r="AB64">
        <v>0</v>
      </c>
      <c r="AC64">
        <v>9.5422960000000003</v>
      </c>
      <c r="AD64">
        <v>17.959572999999999</v>
      </c>
      <c r="AE64">
        <v>15.177754999999999</v>
      </c>
      <c r="AF64">
        <v>8.7303879999999996</v>
      </c>
      <c r="AG64">
        <v>39.981189000000001</v>
      </c>
      <c r="AH64">
        <v>46.016648000000004</v>
      </c>
      <c r="AI64">
        <v>0</v>
      </c>
      <c r="AJ64">
        <v>0</v>
      </c>
      <c r="AK64">
        <v>50.803863999999997</v>
      </c>
      <c r="AL64">
        <v>67.161276000000001</v>
      </c>
      <c r="AM64">
        <v>0</v>
      </c>
      <c r="AN64">
        <v>0.71124299999999996</v>
      </c>
      <c r="AO64">
        <v>18.125453</v>
      </c>
      <c r="AP64">
        <v>11.105886</v>
      </c>
      <c r="AQ64">
        <v>15.465782000000001</v>
      </c>
      <c r="AR64">
        <v>3.1904499999999998</v>
      </c>
      <c r="AS64">
        <v>5.183325</v>
      </c>
      <c r="AT64">
        <v>14.446417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63.514434000000001</v>
      </c>
      <c r="BA64">
        <f t="shared" si="1"/>
        <v>1967.4544930000004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0.31520799999999999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1.93</v>
      </c>
      <c r="BP64">
        <v>2.08</v>
      </c>
      <c r="BQ64">
        <v>0</v>
      </c>
      <c r="BR64">
        <v>0</v>
      </c>
      <c r="BS64">
        <v>1.48</v>
      </c>
      <c r="BT64">
        <v>0</v>
      </c>
      <c r="BU64">
        <v>2.7870520000000001</v>
      </c>
      <c r="BV64">
        <v>1.2986500000000001</v>
      </c>
      <c r="BW64">
        <v>0</v>
      </c>
      <c r="BX64">
        <v>4.1195519999999997</v>
      </c>
      <c r="BY64">
        <v>0.25</v>
      </c>
      <c r="BZ64">
        <v>2.580139</v>
      </c>
      <c r="CA64">
        <v>3.4057840000000001</v>
      </c>
      <c r="CB64">
        <v>1.22</v>
      </c>
      <c r="CC64">
        <v>0.42</v>
      </c>
      <c r="CD64">
        <v>1.36</v>
      </c>
      <c r="CE64">
        <v>0.76</v>
      </c>
      <c r="CF64">
        <v>0.08</v>
      </c>
      <c r="CG64">
        <v>3.52</v>
      </c>
      <c r="CH64">
        <v>0.248917</v>
      </c>
      <c r="CI64">
        <v>7.47</v>
      </c>
      <c r="CJ64">
        <v>1.79</v>
      </c>
      <c r="CK64">
        <v>1.67</v>
      </c>
      <c r="CL64">
        <v>5.1426489999999996</v>
      </c>
      <c r="CM64">
        <v>1.7818039999999999</v>
      </c>
      <c r="CN64">
        <v>0</v>
      </c>
      <c r="CO64">
        <v>2.8</v>
      </c>
      <c r="CP64">
        <v>0</v>
      </c>
      <c r="CQ64">
        <v>2.1662499999999998</v>
      </c>
      <c r="CR64">
        <v>3.28</v>
      </c>
      <c r="CS64">
        <v>1.9480820000000001</v>
      </c>
      <c r="CT64">
        <v>1.8561380000000001</v>
      </c>
      <c r="CU64">
        <v>1.8721140000000001</v>
      </c>
      <c r="CV64">
        <v>2.5972979999999999</v>
      </c>
      <c r="CW64">
        <v>1.284797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63.514434000000001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210.11267100000001</v>
      </c>
      <c r="L65">
        <v>346.91750100000002</v>
      </c>
      <c r="M65">
        <v>79.067567999999994</v>
      </c>
      <c r="N65">
        <v>116.228166</v>
      </c>
      <c r="O65">
        <v>121.836378</v>
      </c>
      <c r="P65">
        <v>134.19857500000001</v>
      </c>
      <c r="Q65">
        <v>0</v>
      </c>
      <c r="R65">
        <v>23.031741</v>
      </c>
      <c r="S65">
        <v>20.882514</v>
      </c>
      <c r="T65">
        <v>0</v>
      </c>
      <c r="U65">
        <v>327.28117500000002</v>
      </c>
      <c r="V65">
        <v>19.986122000000002</v>
      </c>
      <c r="W65">
        <v>44.474896000000001</v>
      </c>
      <c r="X65">
        <v>139.92982499999999</v>
      </c>
      <c r="Y65">
        <v>0</v>
      </c>
      <c r="Z65">
        <v>6.3132760000000001</v>
      </c>
      <c r="AA65">
        <v>0</v>
      </c>
      <c r="AB65">
        <v>0</v>
      </c>
      <c r="AC65">
        <v>9.5422960000000003</v>
      </c>
      <c r="AD65">
        <v>17.959572999999999</v>
      </c>
      <c r="AE65">
        <v>30.355509999999999</v>
      </c>
      <c r="AF65">
        <v>8.7303879999999996</v>
      </c>
      <c r="AG65">
        <v>39.981189000000001</v>
      </c>
      <c r="AH65">
        <v>46.016648000000004</v>
      </c>
      <c r="AI65">
        <v>0</v>
      </c>
      <c r="AJ65">
        <v>0</v>
      </c>
      <c r="AK65">
        <v>50.803863999999997</v>
      </c>
      <c r="AL65">
        <v>33.580638</v>
      </c>
      <c r="AM65">
        <v>0</v>
      </c>
      <c r="AN65">
        <v>0.71124299999999996</v>
      </c>
      <c r="AO65">
        <v>17.275822000000002</v>
      </c>
      <c r="AP65">
        <v>11.105886</v>
      </c>
      <c r="AQ65">
        <v>30.931563000000001</v>
      </c>
      <c r="AR65">
        <v>3.1904499999999998</v>
      </c>
      <c r="AS65">
        <v>5.183325</v>
      </c>
      <c r="AT65">
        <v>14.446417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63.514434000000001</v>
      </c>
      <c r="BA65">
        <f t="shared" si="1"/>
        <v>1973.5896540000003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0.31520799999999999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1.93</v>
      </c>
      <c r="BP65">
        <v>2.08</v>
      </c>
      <c r="BQ65">
        <v>0</v>
      </c>
      <c r="BR65">
        <v>0</v>
      </c>
      <c r="BS65">
        <v>1.48</v>
      </c>
      <c r="BT65">
        <v>0</v>
      </c>
      <c r="BU65">
        <v>2.7870520000000001</v>
      </c>
      <c r="BV65">
        <v>1.2986500000000001</v>
      </c>
      <c r="BW65">
        <v>0</v>
      </c>
      <c r="BX65">
        <v>4.1195519999999997</v>
      </c>
      <c r="BY65">
        <v>0.25</v>
      </c>
      <c r="BZ65">
        <v>2.580139</v>
      </c>
      <c r="CA65">
        <v>3.4057840000000001</v>
      </c>
      <c r="CB65">
        <v>1.22</v>
      </c>
      <c r="CC65">
        <v>0.42</v>
      </c>
      <c r="CD65">
        <v>1.36</v>
      </c>
      <c r="CE65">
        <v>0.76</v>
      </c>
      <c r="CF65">
        <v>0.08</v>
      </c>
      <c r="CG65">
        <v>3.52</v>
      </c>
      <c r="CH65">
        <v>0.248917</v>
      </c>
      <c r="CI65">
        <v>7.47</v>
      </c>
      <c r="CJ65">
        <v>1.79</v>
      </c>
      <c r="CK65">
        <v>1.67</v>
      </c>
      <c r="CL65">
        <v>5.1426489999999996</v>
      </c>
      <c r="CM65">
        <v>1.7818039999999999</v>
      </c>
      <c r="CN65">
        <v>0</v>
      </c>
      <c r="CO65">
        <v>2.8</v>
      </c>
      <c r="CP65">
        <v>0</v>
      </c>
      <c r="CQ65">
        <v>2.1662499999999998</v>
      </c>
      <c r="CR65">
        <v>3.28</v>
      </c>
      <c r="CS65">
        <v>1.9480820000000001</v>
      </c>
      <c r="CT65">
        <v>1.8561380000000001</v>
      </c>
      <c r="CU65">
        <v>1.8721140000000001</v>
      </c>
      <c r="CV65">
        <v>2.5972979999999999</v>
      </c>
      <c r="CW65">
        <v>1.284797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63.514434000000001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210.11267100000001</v>
      </c>
      <c r="L66">
        <v>375.81168500000001</v>
      </c>
      <c r="M66">
        <v>79.067567999999994</v>
      </c>
      <c r="N66">
        <v>116.228166</v>
      </c>
      <c r="O66">
        <v>121.836378</v>
      </c>
      <c r="P66">
        <v>134.19857500000001</v>
      </c>
      <c r="Q66">
        <v>0</v>
      </c>
      <c r="R66">
        <v>23.031741</v>
      </c>
      <c r="S66">
        <v>20.882514</v>
      </c>
      <c r="T66">
        <v>0</v>
      </c>
      <c r="U66">
        <v>327.28117500000002</v>
      </c>
      <c r="V66">
        <v>19.986122000000002</v>
      </c>
      <c r="W66">
        <v>44.474896000000001</v>
      </c>
      <c r="X66">
        <v>139.92982499999999</v>
      </c>
      <c r="Y66">
        <v>0</v>
      </c>
      <c r="Z66">
        <v>6.3132760000000001</v>
      </c>
      <c r="AA66">
        <v>0</v>
      </c>
      <c r="AB66">
        <v>13.038843</v>
      </c>
      <c r="AC66">
        <v>9.5422960000000003</v>
      </c>
      <c r="AD66">
        <v>17.959572999999999</v>
      </c>
      <c r="AE66">
        <v>30.355509999999999</v>
      </c>
      <c r="AF66">
        <v>8.7303879999999996</v>
      </c>
      <c r="AG66">
        <v>39.981189000000001</v>
      </c>
      <c r="AH66">
        <v>46.016648000000004</v>
      </c>
      <c r="AI66">
        <v>0</v>
      </c>
      <c r="AJ66">
        <v>0</v>
      </c>
      <c r="AK66">
        <v>50.803863999999997</v>
      </c>
      <c r="AL66">
        <v>11.193546</v>
      </c>
      <c r="AM66">
        <v>0</v>
      </c>
      <c r="AN66">
        <v>0.71124299999999996</v>
      </c>
      <c r="AO66">
        <v>17.275822000000002</v>
      </c>
      <c r="AP66">
        <v>11.105886</v>
      </c>
      <c r="AQ66">
        <v>30.931563000000001</v>
      </c>
      <c r="AR66">
        <v>3.1904499999999998</v>
      </c>
      <c r="AS66">
        <v>5.183325</v>
      </c>
      <c r="AT66">
        <v>14.446417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63.464433999999997</v>
      </c>
      <c r="BA66">
        <f t="shared" si="1"/>
        <v>1993.0855890000005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0.31520799999999999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1.93</v>
      </c>
      <c r="BP66">
        <v>2.08</v>
      </c>
      <c r="BQ66">
        <v>0</v>
      </c>
      <c r="BR66">
        <v>0</v>
      </c>
      <c r="BS66">
        <v>1.48</v>
      </c>
      <c r="BT66">
        <v>0</v>
      </c>
      <c r="BU66">
        <v>2.7870520000000001</v>
      </c>
      <c r="BV66">
        <v>1.2986500000000001</v>
      </c>
      <c r="BW66">
        <v>0</v>
      </c>
      <c r="BX66">
        <v>4.1195519999999997</v>
      </c>
      <c r="BY66">
        <v>0.25</v>
      </c>
      <c r="BZ66">
        <v>2.580139</v>
      </c>
      <c r="CA66">
        <v>3.4057840000000001</v>
      </c>
      <c r="CB66">
        <v>1.19</v>
      </c>
      <c r="CC66">
        <v>0.42</v>
      </c>
      <c r="CD66">
        <v>1.36</v>
      </c>
      <c r="CE66">
        <v>0.74</v>
      </c>
      <c r="CF66">
        <v>0.08</v>
      </c>
      <c r="CG66">
        <v>3.52</v>
      </c>
      <c r="CH66">
        <v>0.248917</v>
      </c>
      <c r="CI66">
        <v>7.47</v>
      </c>
      <c r="CJ66">
        <v>1.79</v>
      </c>
      <c r="CK66">
        <v>1.67</v>
      </c>
      <c r="CL66">
        <v>5.1426489999999996</v>
      </c>
      <c r="CM66">
        <v>1.7818039999999999</v>
      </c>
      <c r="CN66">
        <v>0</v>
      </c>
      <c r="CO66">
        <v>2.8</v>
      </c>
      <c r="CP66">
        <v>0</v>
      </c>
      <c r="CQ66">
        <v>2.1662499999999998</v>
      </c>
      <c r="CR66">
        <v>3.28</v>
      </c>
      <c r="CS66">
        <v>1.9480820000000001</v>
      </c>
      <c r="CT66">
        <v>1.8561380000000001</v>
      </c>
      <c r="CU66">
        <v>1.8721140000000001</v>
      </c>
      <c r="CV66">
        <v>2.5972979999999999</v>
      </c>
      <c r="CW66">
        <v>1.284797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63.464433999999997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210.11267100000001</v>
      </c>
      <c r="L67">
        <v>423.97668499999997</v>
      </c>
      <c r="M67">
        <v>79.067567999999994</v>
      </c>
      <c r="N67">
        <v>116.228166</v>
      </c>
      <c r="O67">
        <v>121.836378</v>
      </c>
      <c r="P67">
        <v>134.19857500000001</v>
      </c>
      <c r="Q67">
        <v>0</v>
      </c>
      <c r="R67">
        <v>23.023577</v>
      </c>
      <c r="S67">
        <v>20.882514</v>
      </c>
      <c r="T67">
        <v>0</v>
      </c>
      <c r="U67">
        <v>327.28117500000002</v>
      </c>
      <c r="V67">
        <v>19.986122000000002</v>
      </c>
      <c r="W67">
        <v>44.474896000000001</v>
      </c>
      <c r="X67">
        <v>139.92982499999999</v>
      </c>
      <c r="Y67">
        <v>0</v>
      </c>
      <c r="Z67">
        <v>0</v>
      </c>
      <c r="AA67">
        <v>0</v>
      </c>
      <c r="AB67">
        <v>13.038843</v>
      </c>
      <c r="AC67">
        <v>9.5422960000000003</v>
      </c>
      <c r="AD67">
        <v>17.959572999999999</v>
      </c>
      <c r="AE67">
        <v>30.355509999999999</v>
      </c>
      <c r="AF67">
        <v>8.7303879999999996</v>
      </c>
      <c r="AG67">
        <v>39.981189000000001</v>
      </c>
      <c r="AH67">
        <v>46.016648000000004</v>
      </c>
      <c r="AI67">
        <v>0</v>
      </c>
      <c r="AJ67">
        <v>0</v>
      </c>
      <c r="AK67">
        <v>50.803863999999997</v>
      </c>
      <c r="AL67">
        <v>11.193546</v>
      </c>
      <c r="AM67">
        <v>0</v>
      </c>
      <c r="AN67">
        <v>0.71124299999999996</v>
      </c>
      <c r="AO67">
        <v>18.125453</v>
      </c>
      <c r="AP67">
        <v>11.105886</v>
      </c>
      <c r="AQ67">
        <v>30.931563000000001</v>
      </c>
      <c r="AR67">
        <v>3.1904499999999998</v>
      </c>
      <c r="AS67">
        <v>5.183325</v>
      </c>
      <c r="AT67">
        <v>14.446417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63.619296000000006</v>
      </c>
      <c r="BA67">
        <f t="shared" si="1"/>
        <v>2035.9336420000004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0.31520799999999999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1.93</v>
      </c>
      <c r="BP67">
        <v>2.08</v>
      </c>
      <c r="BQ67">
        <v>0</v>
      </c>
      <c r="BR67">
        <v>0</v>
      </c>
      <c r="BS67">
        <v>1.48</v>
      </c>
      <c r="BT67">
        <v>0.13486200000000001</v>
      </c>
      <c r="BU67">
        <v>2.7870520000000001</v>
      </c>
      <c r="BV67">
        <v>1.2986500000000001</v>
      </c>
      <c r="BW67">
        <v>0</v>
      </c>
      <c r="BX67">
        <v>4.1195519999999997</v>
      </c>
      <c r="BY67">
        <v>0.25</v>
      </c>
      <c r="BZ67">
        <v>2.580139</v>
      </c>
      <c r="CA67">
        <v>3.4057840000000001</v>
      </c>
      <c r="CB67">
        <v>1.19</v>
      </c>
      <c r="CC67">
        <v>0.42</v>
      </c>
      <c r="CD67">
        <v>1.36</v>
      </c>
      <c r="CE67">
        <v>0.76</v>
      </c>
      <c r="CF67">
        <v>0.08</v>
      </c>
      <c r="CG67">
        <v>3.52</v>
      </c>
      <c r="CH67">
        <v>0.248917</v>
      </c>
      <c r="CI67">
        <v>7.47</v>
      </c>
      <c r="CJ67">
        <v>1.79</v>
      </c>
      <c r="CK67">
        <v>1.67</v>
      </c>
      <c r="CL67">
        <v>5.1426489999999996</v>
      </c>
      <c r="CM67">
        <v>1.7818039999999999</v>
      </c>
      <c r="CN67">
        <v>0</v>
      </c>
      <c r="CO67">
        <v>2.8</v>
      </c>
      <c r="CP67">
        <v>0</v>
      </c>
      <c r="CQ67">
        <v>2.1662499999999998</v>
      </c>
      <c r="CR67">
        <v>3.28</v>
      </c>
      <c r="CS67">
        <v>1.9480820000000001</v>
      </c>
      <c r="CT67">
        <v>1.8561380000000001</v>
      </c>
      <c r="CU67">
        <v>1.8721140000000001</v>
      </c>
      <c r="CV67">
        <v>2.5972979999999999</v>
      </c>
      <c r="CW67">
        <v>1.284797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63.619296000000006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210.11267100000001</v>
      </c>
      <c r="L68">
        <v>360.77289100000002</v>
      </c>
      <c r="M68">
        <v>79.067567999999994</v>
      </c>
      <c r="N68">
        <v>116.228166</v>
      </c>
      <c r="O68">
        <v>121.836378</v>
      </c>
      <c r="P68">
        <v>134.19857500000001</v>
      </c>
      <c r="Q68">
        <v>0</v>
      </c>
      <c r="R68">
        <v>33.353876999999997</v>
      </c>
      <c r="S68">
        <v>20.882514</v>
      </c>
      <c r="T68">
        <v>0</v>
      </c>
      <c r="U68">
        <v>327.28117500000002</v>
      </c>
      <c r="V68">
        <v>19.986122000000002</v>
      </c>
      <c r="W68">
        <v>44.474896000000001</v>
      </c>
      <c r="X68">
        <v>139.92982499999999</v>
      </c>
      <c r="Y68">
        <v>0</v>
      </c>
      <c r="Z68">
        <v>0</v>
      </c>
      <c r="AA68">
        <v>0</v>
      </c>
      <c r="AB68">
        <v>13.038843</v>
      </c>
      <c r="AC68">
        <v>9.5422960000000003</v>
      </c>
      <c r="AD68">
        <v>17.959572999999999</v>
      </c>
      <c r="AE68">
        <v>30.355509999999999</v>
      </c>
      <c r="AF68">
        <v>8.7303879999999996</v>
      </c>
      <c r="AG68">
        <v>39.981189000000001</v>
      </c>
      <c r="AH68">
        <v>46.016648000000004</v>
      </c>
      <c r="AI68">
        <v>0</v>
      </c>
      <c r="AJ68">
        <v>0</v>
      </c>
      <c r="AK68">
        <v>50.803863999999997</v>
      </c>
      <c r="AL68">
        <v>11.193546</v>
      </c>
      <c r="AM68">
        <v>0</v>
      </c>
      <c r="AN68">
        <v>0.71124299999999996</v>
      </c>
      <c r="AO68">
        <v>18.125453</v>
      </c>
      <c r="AP68">
        <v>11.105886</v>
      </c>
      <c r="AQ68">
        <v>46.397343999999997</v>
      </c>
      <c r="AR68">
        <v>3.1904499999999998</v>
      </c>
      <c r="AS68">
        <v>5.183325</v>
      </c>
      <c r="AT68">
        <v>14.446417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63.700213000000005</v>
      </c>
      <c r="BA68">
        <f t="shared" ref="BA68:BA99" si="4">SUM(B68:AZ68)</f>
        <v>1998.6068460000006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0.31520799999999999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1.93</v>
      </c>
      <c r="BP68">
        <v>2.08</v>
      </c>
      <c r="BQ68">
        <v>0</v>
      </c>
      <c r="BR68">
        <v>0</v>
      </c>
      <c r="BS68">
        <v>1.48</v>
      </c>
      <c r="BT68">
        <v>0.215779</v>
      </c>
      <c r="BU68">
        <v>2.7870520000000001</v>
      </c>
      <c r="BV68">
        <v>1.2986500000000001</v>
      </c>
      <c r="BW68">
        <v>0</v>
      </c>
      <c r="BX68">
        <v>4.1195519999999997</v>
      </c>
      <c r="BY68">
        <v>0.25</v>
      </c>
      <c r="BZ68">
        <v>2.580139</v>
      </c>
      <c r="CA68">
        <v>3.4057840000000001</v>
      </c>
      <c r="CB68">
        <v>1.19</v>
      </c>
      <c r="CC68">
        <v>0.42</v>
      </c>
      <c r="CD68">
        <v>1.36</v>
      </c>
      <c r="CE68">
        <v>0.76</v>
      </c>
      <c r="CF68">
        <v>0.08</v>
      </c>
      <c r="CG68">
        <v>3.52</v>
      </c>
      <c r="CH68">
        <v>0.248917</v>
      </c>
      <c r="CI68">
        <v>7.47</v>
      </c>
      <c r="CJ68">
        <v>1.79</v>
      </c>
      <c r="CK68">
        <v>1.67</v>
      </c>
      <c r="CL68">
        <v>5.1426489999999996</v>
      </c>
      <c r="CM68">
        <v>1.7818039999999999</v>
      </c>
      <c r="CN68">
        <v>0</v>
      </c>
      <c r="CO68">
        <v>2.8</v>
      </c>
      <c r="CP68">
        <v>0</v>
      </c>
      <c r="CQ68">
        <v>2.1662499999999998</v>
      </c>
      <c r="CR68">
        <v>3.28</v>
      </c>
      <c r="CS68">
        <v>1.9480820000000001</v>
      </c>
      <c r="CT68">
        <v>1.8561380000000001</v>
      </c>
      <c r="CU68">
        <v>1.8721140000000001</v>
      </c>
      <c r="CV68">
        <v>2.5972979999999999</v>
      </c>
      <c r="CW68">
        <v>1.284797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63.700213000000005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8.1206189999999996</v>
      </c>
      <c r="H69">
        <v>0</v>
      </c>
      <c r="I69">
        <v>0</v>
      </c>
      <c r="J69">
        <v>0</v>
      </c>
      <c r="K69">
        <v>210.11267100000001</v>
      </c>
      <c r="L69">
        <v>384.64043600000002</v>
      </c>
      <c r="M69">
        <v>79.067567999999994</v>
      </c>
      <c r="N69">
        <v>116.228166</v>
      </c>
      <c r="O69">
        <v>121.836378</v>
      </c>
      <c r="P69">
        <v>134.19857500000001</v>
      </c>
      <c r="Q69">
        <v>0</v>
      </c>
      <c r="R69">
        <v>40.838043999999996</v>
      </c>
      <c r="S69">
        <v>25.407038</v>
      </c>
      <c r="T69">
        <v>0</v>
      </c>
      <c r="U69">
        <v>327.28117500000002</v>
      </c>
      <c r="V69">
        <v>19.986122000000002</v>
      </c>
      <c r="W69">
        <v>44.474896000000001</v>
      </c>
      <c r="X69">
        <v>139.92982499999999</v>
      </c>
      <c r="Y69">
        <v>0</v>
      </c>
      <c r="Z69">
        <v>0</v>
      </c>
      <c r="AA69">
        <v>0</v>
      </c>
      <c r="AB69">
        <v>13.038843</v>
      </c>
      <c r="AC69">
        <v>9.5422960000000003</v>
      </c>
      <c r="AD69">
        <v>17.959572999999999</v>
      </c>
      <c r="AE69">
        <v>30.355509999999999</v>
      </c>
      <c r="AF69">
        <v>8.7303879999999996</v>
      </c>
      <c r="AG69">
        <v>39.981189000000001</v>
      </c>
      <c r="AH69">
        <v>46.016648000000004</v>
      </c>
      <c r="AI69">
        <v>0</v>
      </c>
      <c r="AJ69">
        <v>0</v>
      </c>
      <c r="AK69">
        <v>50.803863999999997</v>
      </c>
      <c r="AL69">
        <v>11.193546</v>
      </c>
      <c r="AM69">
        <v>0</v>
      </c>
      <c r="AN69">
        <v>0.71124299999999996</v>
      </c>
      <c r="AO69">
        <v>17.559031999999998</v>
      </c>
      <c r="AP69">
        <v>11.105886</v>
      </c>
      <c r="AQ69">
        <v>46.397343999999997</v>
      </c>
      <c r="AR69">
        <v>51.047193999999998</v>
      </c>
      <c r="AS69">
        <v>5.183325</v>
      </c>
      <c r="AT69">
        <v>14.446417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63.751460999999999</v>
      </c>
      <c r="BA69">
        <f t="shared" si="4"/>
        <v>2089.9452720000004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0.31520799999999999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1.93</v>
      </c>
      <c r="BP69">
        <v>2.08</v>
      </c>
      <c r="BQ69">
        <v>0</v>
      </c>
      <c r="BR69">
        <v>0</v>
      </c>
      <c r="BS69">
        <v>1.48</v>
      </c>
      <c r="BT69">
        <v>0.26702700000000001</v>
      </c>
      <c r="BU69">
        <v>2.7870520000000001</v>
      </c>
      <c r="BV69">
        <v>1.2986500000000001</v>
      </c>
      <c r="BW69">
        <v>0</v>
      </c>
      <c r="BX69">
        <v>4.1195519999999997</v>
      </c>
      <c r="BY69">
        <v>0.25</v>
      </c>
      <c r="BZ69">
        <v>2.580139</v>
      </c>
      <c r="CA69">
        <v>3.4057840000000001</v>
      </c>
      <c r="CB69">
        <v>1.19</v>
      </c>
      <c r="CC69">
        <v>0.42</v>
      </c>
      <c r="CD69">
        <v>1.36</v>
      </c>
      <c r="CE69">
        <v>0.76</v>
      </c>
      <c r="CF69">
        <v>0.08</v>
      </c>
      <c r="CG69">
        <v>3.52</v>
      </c>
      <c r="CH69">
        <v>0.248917</v>
      </c>
      <c r="CI69">
        <v>7.47</v>
      </c>
      <c r="CJ69">
        <v>1.79</v>
      </c>
      <c r="CK69">
        <v>1.67</v>
      </c>
      <c r="CL69">
        <v>5.1426489999999996</v>
      </c>
      <c r="CM69">
        <v>1.7818039999999999</v>
      </c>
      <c r="CN69">
        <v>0</v>
      </c>
      <c r="CO69">
        <v>2.8</v>
      </c>
      <c r="CP69">
        <v>0</v>
      </c>
      <c r="CQ69">
        <v>2.1662499999999998</v>
      </c>
      <c r="CR69">
        <v>3.28</v>
      </c>
      <c r="CS69">
        <v>1.9480820000000001</v>
      </c>
      <c r="CT69">
        <v>1.8561380000000001</v>
      </c>
      <c r="CU69">
        <v>1.8721140000000001</v>
      </c>
      <c r="CV69">
        <v>2.5972979999999999</v>
      </c>
      <c r="CW69">
        <v>1.284797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63.751460999999999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4.8935639999999996</v>
      </c>
      <c r="H70">
        <v>0</v>
      </c>
      <c r="I70">
        <v>0</v>
      </c>
      <c r="J70">
        <v>0</v>
      </c>
      <c r="K70">
        <v>210.11267100000001</v>
      </c>
      <c r="L70">
        <v>429.39609100000001</v>
      </c>
      <c r="M70">
        <v>79.067567999999994</v>
      </c>
      <c r="N70">
        <v>116.228166</v>
      </c>
      <c r="O70">
        <v>121.836378</v>
      </c>
      <c r="P70">
        <v>134.19857500000001</v>
      </c>
      <c r="Q70">
        <v>0</v>
      </c>
      <c r="R70">
        <v>40.838043999999996</v>
      </c>
      <c r="S70">
        <v>25.407038</v>
      </c>
      <c r="T70">
        <v>0</v>
      </c>
      <c r="U70">
        <v>327.28117500000002</v>
      </c>
      <c r="V70">
        <v>19.986122000000002</v>
      </c>
      <c r="W70">
        <v>44.474896000000001</v>
      </c>
      <c r="X70">
        <v>139.92982499999999</v>
      </c>
      <c r="Y70">
        <v>0</v>
      </c>
      <c r="Z70">
        <v>0</v>
      </c>
      <c r="AA70">
        <v>0</v>
      </c>
      <c r="AB70">
        <v>13.038843</v>
      </c>
      <c r="AC70">
        <v>9.5422960000000003</v>
      </c>
      <c r="AD70">
        <v>17.959572999999999</v>
      </c>
      <c r="AE70">
        <v>30.355509999999999</v>
      </c>
      <c r="AF70">
        <v>8.7303879999999996</v>
      </c>
      <c r="AG70">
        <v>39.981189000000001</v>
      </c>
      <c r="AH70">
        <v>46.016648000000004</v>
      </c>
      <c r="AI70">
        <v>0</v>
      </c>
      <c r="AJ70">
        <v>0</v>
      </c>
      <c r="AK70">
        <v>50.803863999999997</v>
      </c>
      <c r="AL70">
        <v>11.193546</v>
      </c>
      <c r="AM70">
        <v>0</v>
      </c>
      <c r="AN70">
        <v>0.71124299999999996</v>
      </c>
      <c r="AO70">
        <v>17.559031999999998</v>
      </c>
      <c r="AP70">
        <v>11.105886</v>
      </c>
      <c r="AQ70">
        <v>46.397343999999997</v>
      </c>
      <c r="AR70">
        <v>51.047193999999998</v>
      </c>
      <c r="AS70">
        <v>5.183325</v>
      </c>
      <c r="AT70">
        <v>14.446417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63.751460999999999</v>
      </c>
      <c r="BA70">
        <f t="shared" si="4"/>
        <v>2131.4738720000005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0.31520799999999999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1.93</v>
      </c>
      <c r="BP70">
        <v>2.08</v>
      </c>
      <c r="BQ70">
        <v>0</v>
      </c>
      <c r="BR70">
        <v>0</v>
      </c>
      <c r="BS70">
        <v>1.48</v>
      </c>
      <c r="BT70">
        <v>0.26702700000000001</v>
      </c>
      <c r="BU70">
        <v>2.7870520000000001</v>
      </c>
      <c r="BV70">
        <v>1.2986500000000001</v>
      </c>
      <c r="BW70">
        <v>0</v>
      </c>
      <c r="BX70">
        <v>4.1195519999999997</v>
      </c>
      <c r="BY70">
        <v>0.25</v>
      </c>
      <c r="BZ70">
        <v>2.580139</v>
      </c>
      <c r="CA70">
        <v>3.4057840000000001</v>
      </c>
      <c r="CB70">
        <v>1.19</v>
      </c>
      <c r="CC70">
        <v>0.42</v>
      </c>
      <c r="CD70">
        <v>1.36</v>
      </c>
      <c r="CE70">
        <v>0.76</v>
      </c>
      <c r="CF70">
        <v>0.08</v>
      </c>
      <c r="CG70">
        <v>3.52</v>
      </c>
      <c r="CH70">
        <v>0.248917</v>
      </c>
      <c r="CI70">
        <v>7.47</v>
      </c>
      <c r="CJ70">
        <v>1.79</v>
      </c>
      <c r="CK70">
        <v>1.67</v>
      </c>
      <c r="CL70">
        <v>5.1426489999999996</v>
      </c>
      <c r="CM70">
        <v>1.7818039999999999</v>
      </c>
      <c r="CN70">
        <v>0</v>
      </c>
      <c r="CO70">
        <v>2.8</v>
      </c>
      <c r="CP70">
        <v>0</v>
      </c>
      <c r="CQ70">
        <v>2.1662499999999998</v>
      </c>
      <c r="CR70">
        <v>3.28</v>
      </c>
      <c r="CS70">
        <v>1.9480820000000001</v>
      </c>
      <c r="CT70">
        <v>1.8561380000000001</v>
      </c>
      <c r="CU70">
        <v>1.8721140000000001</v>
      </c>
      <c r="CV70">
        <v>2.5972979999999999</v>
      </c>
      <c r="CW70">
        <v>1.284797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63.751460999999999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210.11267100000001</v>
      </c>
      <c r="L71">
        <v>428.78489300000001</v>
      </c>
      <c r="M71">
        <v>79.067567999999994</v>
      </c>
      <c r="N71">
        <v>116.228166</v>
      </c>
      <c r="O71">
        <v>121.836378</v>
      </c>
      <c r="P71">
        <v>134.19857500000001</v>
      </c>
      <c r="Q71">
        <v>0</v>
      </c>
      <c r="R71">
        <v>40.838043999999996</v>
      </c>
      <c r="S71">
        <v>25.407038</v>
      </c>
      <c r="T71">
        <v>0</v>
      </c>
      <c r="U71">
        <v>327.28117500000002</v>
      </c>
      <c r="V71">
        <v>19.986122000000002</v>
      </c>
      <c r="W71">
        <v>44.474896000000001</v>
      </c>
      <c r="X71">
        <v>139.92982499999999</v>
      </c>
      <c r="Y71">
        <v>0</v>
      </c>
      <c r="Z71">
        <v>0</v>
      </c>
      <c r="AA71">
        <v>0</v>
      </c>
      <c r="AB71">
        <v>13.038843</v>
      </c>
      <c r="AC71">
        <v>9.5422960000000003</v>
      </c>
      <c r="AD71">
        <v>17.959572999999999</v>
      </c>
      <c r="AE71">
        <v>30.355509999999999</v>
      </c>
      <c r="AF71">
        <v>8.7303879999999996</v>
      </c>
      <c r="AG71">
        <v>39.981189000000001</v>
      </c>
      <c r="AH71">
        <v>46.016648000000004</v>
      </c>
      <c r="AI71">
        <v>0</v>
      </c>
      <c r="AJ71">
        <v>0</v>
      </c>
      <c r="AK71">
        <v>50.803863999999997</v>
      </c>
      <c r="AL71">
        <v>11.193546</v>
      </c>
      <c r="AM71">
        <v>0</v>
      </c>
      <c r="AN71">
        <v>0.71124299999999996</v>
      </c>
      <c r="AO71">
        <v>17.559031999999998</v>
      </c>
      <c r="AP71">
        <v>11.105886</v>
      </c>
      <c r="AQ71">
        <v>46.397343999999997</v>
      </c>
      <c r="AR71">
        <v>3.1904499999999998</v>
      </c>
      <c r="AS71">
        <v>5.183325</v>
      </c>
      <c r="AT71">
        <v>14.446417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63.751460999999999</v>
      </c>
      <c r="BA71">
        <f t="shared" si="4"/>
        <v>2078.1123660000003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0.31520799999999999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1.93</v>
      </c>
      <c r="BP71">
        <v>2.08</v>
      </c>
      <c r="BQ71">
        <v>0</v>
      </c>
      <c r="BR71">
        <v>0</v>
      </c>
      <c r="BS71">
        <v>1.48</v>
      </c>
      <c r="BT71">
        <v>0.26702700000000001</v>
      </c>
      <c r="BU71">
        <v>2.7870520000000001</v>
      </c>
      <c r="BV71">
        <v>1.2986500000000001</v>
      </c>
      <c r="BW71">
        <v>0</v>
      </c>
      <c r="BX71">
        <v>4.1195519999999997</v>
      </c>
      <c r="BY71">
        <v>0.25</v>
      </c>
      <c r="BZ71">
        <v>2.580139</v>
      </c>
      <c r="CA71">
        <v>3.4057840000000001</v>
      </c>
      <c r="CB71">
        <v>1.19</v>
      </c>
      <c r="CC71">
        <v>0.42</v>
      </c>
      <c r="CD71">
        <v>1.36</v>
      </c>
      <c r="CE71">
        <v>0.76</v>
      </c>
      <c r="CF71">
        <v>0.08</v>
      </c>
      <c r="CG71">
        <v>3.52</v>
      </c>
      <c r="CH71">
        <v>0.248917</v>
      </c>
      <c r="CI71">
        <v>7.47</v>
      </c>
      <c r="CJ71">
        <v>1.79</v>
      </c>
      <c r="CK71">
        <v>1.67</v>
      </c>
      <c r="CL71">
        <v>5.1426489999999996</v>
      </c>
      <c r="CM71">
        <v>1.7818039999999999</v>
      </c>
      <c r="CN71">
        <v>0</v>
      </c>
      <c r="CO71">
        <v>2.8</v>
      </c>
      <c r="CP71">
        <v>0</v>
      </c>
      <c r="CQ71">
        <v>2.1662499999999998</v>
      </c>
      <c r="CR71">
        <v>3.28</v>
      </c>
      <c r="CS71">
        <v>1.9480820000000001</v>
      </c>
      <c r="CT71">
        <v>1.8561380000000001</v>
      </c>
      <c r="CU71">
        <v>1.8721140000000001</v>
      </c>
      <c r="CV71">
        <v>2.5972979999999999</v>
      </c>
      <c r="CW71">
        <v>1.284797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63.751460999999999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210.11267100000001</v>
      </c>
      <c r="L72">
        <v>428.78489300000001</v>
      </c>
      <c r="M72">
        <v>79.067567999999994</v>
      </c>
      <c r="N72">
        <v>116.228166</v>
      </c>
      <c r="O72">
        <v>121.836378</v>
      </c>
      <c r="P72">
        <v>134.19857500000001</v>
      </c>
      <c r="Q72">
        <v>0</v>
      </c>
      <c r="R72">
        <v>40.838043999999996</v>
      </c>
      <c r="S72">
        <v>25.974623000000001</v>
      </c>
      <c r="T72">
        <v>0</v>
      </c>
      <c r="U72">
        <v>327.28117500000002</v>
      </c>
      <c r="V72">
        <v>19.986122000000002</v>
      </c>
      <c r="W72">
        <v>33.810166000000002</v>
      </c>
      <c r="X72">
        <v>139.92982499999999</v>
      </c>
      <c r="Y72">
        <v>0</v>
      </c>
      <c r="Z72">
        <v>0</v>
      </c>
      <c r="AA72">
        <v>6.7729619999999997</v>
      </c>
      <c r="AB72">
        <v>13.038843</v>
      </c>
      <c r="AC72">
        <v>9.5422960000000003</v>
      </c>
      <c r="AD72">
        <v>17.959572999999999</v>
      </c>
      <c r="AE72">
        <v>30.355509999999999</v>
      </c>
      <c r="AF72">
        <v>8.7303879999999996</v>
      </c>
      <c r="AG72">
        <v>39.981189000000001</v>
      </c>
      <c r="AH72">
        <v>46.016648000000004</v>
      </c>
      <c r="AI72">
        <v>0</v>
      </c>
      <c r="AJ72">
        <v>0</v>
      </c>
      <c r="AK72">
        <v>50.803863999999997</v>
      </c>
      <c r="AL72">
        <v>11.193546</v>
      </c>
      <c r="AM72">
        <v>0</v>
      </c>
      <c r="AN72">
        <v>0.71124299999999996</v>
      </c>
      <c r="AO72">
        <v>17.559031999999998</v>
      </c>
      <c r="AP72">
        <v>11.105886</v>
      </c>
      <c r="AQ72">
        <v>46.397343999999997</v>
      </c>
      <c r="AR72">
        <v>3.1904499999999998</v>
      </c>
      <c r="AS72">
        <v>5.183325</v>
      </c>
      <c r="AT72">
        <v>14.446417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63.751460999999999</v>
      </c>
      <c r="BA72">
        <f t="shared" si="4"/>
        <v>2074.7881830000006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0.31520799999999999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1.93</v>
      </c>
      <c r="BP72">
        <v>2.08</v>
      </c>
      <c r="BQ72">
        <v>0</v>
      </c>
      <c r="BR72">
        <v>0</v>
      </c>
      <c r="BS72">
        <v>1.48</v>
      </c>
      <c r="BT72">
        <v>0.26702700000000001</v>
      </c>
      <c r="BU72">
        <v>2.7870520000000001</v>
      </c>
      <c r="BV72">
        <v>1.2986500000000001</v>
      </c>
      <c r="BW72">
        <v>0</v>
      </c>
      <c r="BX72">
        <v>4.1195519999999997</v>
      </c>
      <c r="BY72">
        <v>0.25</v>
      </c>
      <c r="BZ72">
        <v>2.580139</v>
      </c>
      <c r="CA72">
        <v>3.4057840000000001</v>
      </c>
      <c r="CB72">
        <v>1.19</v>
      </c>
      <c r="CC72">
        <v>0.42</v>
      </c>
      <c r="CD72">
        <v>1.36</v>
      </c>
      <c r="CE72">
        <v>0.76</v>
      </c>
      <c r="CF72">
        <v>0.08</v>
      </c>
      <c r="CG72">
        <v>3.52</v>
      </c>
      <c r="CH72">
        <v>0.248917</v>
      </c>
      <c r="CI72">
        <v>7.47</v>
      </c>
      <c r="CJ72">
        <v>1.79</v>
      </c>
      <c r="CK72">
        <v>1.67</v>
      </c>
      <c r="CL72">
        <v>5.1426489999999996</v>
      </c>
      <c r="CM72">
        <v>1.7818039999999999</v>
      </c>
      <c r="CN72">
        <v>0</v>
      </c>
      <c r="CO72">
        <v>2.8</v>
      </c>
      <c r="CP72">
        <v>0</v>
      </c>
      <c r="CQ72">
        <v>2.1662499999999998</v>
      </c>
      <c r="CR72">
        <v>3.28</v>
      </c>
      <c r="CS72">
        <v>1.9480820000000001</v>
      </c>
      <c r="CT72">
        <v>1.8561380000000001</v>
      </c>
      <c r="CU72">
        <v>1.8721140000000001</v>
      </c>
      <c r="CV72">
        <v>2.5972979999999999</v>
      </c>
      <c r="CW72">
        <v>1.284797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63.751460999999999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210.11267100000001</v>
      </c>
      <c r="L73">
        <v>421.72708499999999</v>
      </c>
      <c r="M73">
        <v>79.067567999999994</v>
      </c>
      <c r="N73">
        <v>116.228166</v>
      </c>
      <c r="O73">
        <v>121.836378</v>
      </c>
      <c r="P73">
        <v>134.19857500000001</v>
      </c>
      <c r="Q73">
        <v>0</v>
      </c>
      <c r="R73">
        <v>40.838043999999996</v>
      </c>
      <c r="S73">
        <v>25.974623000000001</v>
      </c>
      <c r="T73">
        <v>0</v>
      </c>
      <c r="U73">
        <v>325.11374999999998</v>
      </c>
      <c r="V73">
        <v>19.986122000000002</v>
      </c>
      <c r="W73">
        <v>33.810166000000002</v>
      </c>
      <c r="X73">
        <v>139.92982499999999</v>
      </c>
      <c r="Y73">
        <v>0</v>
      </c>
      <c r="Z73">
        <v>0</v>
      </c>
      <c r="AA73">
        <v>20.318887</v>
      </c>
      <c r="AB73">
        <v>13.038843</v>
      </c>
      <c r="AC73">
        <v>9.5422960000000003</v>
      </c>
      <c r="AD73">
        <v>17.959572999999999</v>
      </c>
      <c r="AE73">
        <v>30.355509999999999</v>
      </c>
      <c r="AF73">
        <v>8.7303879999999996</v>
      </c>
      <c r="AG73">
        <v>39.981189000000001</v>
      </c>
      <c r="AH73">
        <v>46.016648000000004</v>
      </c>
      <c r="AI73">
        <v>0</v>
      </c>
      <c r="AJ73">
        <v>0</v>
      </c>
      <c r="AK73">
        <v>50.803863999999997</v>
      </c>
      <c r="AL73">
        <v>11.193546</v>
      </c>
      <c r="AM73">
        <v>4.7301880000000001</v>
      </c>
      <c r="AN73">
        <v>0.71124299999999996</v>
      </c>
      <c r="AO73">
        <v>17.559031999999998</v>
      </c>
      <c r="AP73">
        <v>11.105886</v>
      </c>
      <c r="AQ73">
        <v>46.397343999999997</v>
      </c>
      <c r="AR73">
        <v>3.1904499999999998</v>
      </c>
      <c r="AS73">
        <v>5.183325</v>
      </c>
      <c r="AT73">
        <v>14.446417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64.30805500000001</v>
      </c>
      <c r="BA73">
        <f t="shared" si="4"/>
        <v>2084.3956570000005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0.31520799999999999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1.93</v>
      </c>
      <c r="BP73">
        <v>2.08</v>
      </c>
      <c r="BQ73">
        <v>0</v>
      </c>
      <c r="BR73">
        <v>0.31788899999999998</v>
      </c>
      <c r="BS73">
        <v>1.48</v>
      </c>
      <c r="BT73">
        <v>0.50573199999999996</v>
      </c>
      <c r="BU73">
        <v>2.7870520000000001</v>
      </c>
      <c r="BV73">
        <v>1.2986500000000001</v>
      </c>
      <c r="BW73">
        <v>0</v>
      </c>
      <c r="BX73">
        <v>4.1195519999999997</v>
      </c>
      <c r="BY73">
        <v>0.25</v>
      </c>
      <c r="BZ73">
        <v>2.580139</v>
      </c>
      <c r="CA73">
        <v>3.4057840000000001</v>
      </c>
      <c r="CB73">
        <v>1.19</v>
      </c>
      <c r="CC73">
        <v>0.42</v>
      </c>
      <c r="CD73">
        <v>1.36</v>
      </c>
      <c r="CE73">
        <v>0.76</v>
      </c>
      <c r="CF73">
        <v>0.08</v>
      </c>
      <c r="CG73">
        <v>3.52</v>
      </c>
      <c r="CH73">
        <v>0.248917</v>
      </c>
      <c r="CI73">
        <v>7.47</v>
      </c>
      <c r="CJ73">
        <v>1.79</v>
      </c>
      <c r="CK73">
        <v>1.67</v>
      </c>
      <c r="CL73">
        <v>5.1426489999999996</v>
      </c>
      <c r="CM73">
        <v>1.7818039999999999</v>
      </c>
      <c r="CN73">
        <v>0</v>
      </c>
      <c r="CO73">
        <v>2.8</v>
      </c>
      <c r="CP73">
        <v>0</v>
      </c>
      <c r="CQ73">
        <v>2.1662499999999998</v>
      </c>
      <c r="CR73">
        <v>3.28</v>
      </c>
      <c r="CS73">
        <v>1.9480820000000001</v>
      </c>
      <c r="CT73">
        <v>1.8561380000000001</v>
      </c>
      <c r="CU73">
        <v>1.8721140000000001</v>
      </c>
      <c r="CV73">
        <v>2.5972979999999999</v>
      </c>
      <c r="CW73">
        <v>1.284797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64.30805500000001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210.11267100000001</v>
      </c>
      <c r="L74">
        <v>426.12872900000002</v>
      </c>
      <c r="M74">
        <v>79.067567999999994</v>
      </c>
      <c r="N74">
        <v>116.228166</v>
      </c>
      <c r="O74">
        <v>121.836378</v>
      </c>
      <c r="P74">
        <v>134.19857500000001</v>
      </c>
      <c r="Q74">
        <v>0</v>
      </c>
      <c r="R74">
        <v>40.838043999999996</v>
      </c>
      <c r="S74">
        <v>25.974623000000001</v>
      </c>
      <c r="T74">
        <v>0</v>
      </c>
      <c r="U74">
        <v>325.11374999999998</v>
      </c>
      <c r="V74">
        <v>19.986122000000002</v>
      </c>
      <c r="W74">
        <v>33.810166000000002</v>
      </c>
      <c r="X74">
        <v>139.92982499999999</v>
      </c>
      <c r="Y74">
        <v>0</v>
      </c>
      <c r="Z74">
        <v>0</v>
      </c>
      <c r="AA74">
        <v>33.864812000000001</v>
      </c>
      <c r="AB74">
        <v>26.077687000000001</v>
      </c>
      <c r="AC74">
        <v>19.084591</v>
      </c>
      <c r="AD74">
        <v>17.959572999999999</v>
      </c>
      <c r="AE74">
        <v>30.355509999999999</v>
      </c>
      <c r="AF74">
        <v>8.7303879999999996</v>
      </c>
      <c r="AG74">
        <v>39.981189000000001</v>
      </c>
      <c r="AH74">
        <v>46.016648000000004</v>
      </c>
      <c r="AI74">
        <v>3.13795</v>
      </c>
      <c r="AJ74">
        <v>0</v>
      </c>
      <c r="AK74">
        <v>50.803863999999997</v>
      </c>
      <c r="AL74">
        <v>11.193546</v>
      </c>
      <c r="AM74">
        <v>10.380134999999999</v>
      </c>
      <c r="AN74">
        <v>0.71124299999999996</v>
      </c>
      <c r="AO74">
        <v>17.559031999999998</v>
      </c>
      <c r="AP74">
        <v>11.105886</v>
      </c>
      <c r="AQ74">
        <v>61.863126000000001</v>
      </c>
      <c r="AR74">
        <v>3.1904499999999998</v>
      </c>
      <c r="AS74">
        <v>5.183325</v>
      </c>
      <c r="AT74">
        <v>14.446417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64.603403</v>
      </c>
      <c r="BA74">
        <f t="shared" si="4"/>
        <v>2149.4733920000008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0.31520799999999999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1.93</v>
      </c>
      <c r="BP74">
        <v>2.08</v>
      </c>
      <c r="BQ74">
        <v>0</v>
      </c>
      <c r="BR74">
        <v>0.31788899999999998</v>
      </c>
      <c r="BS74">
        <v>1.48</v>
      </c>
      <c r="BT74">
        <v>0.80108000000000001</v>
      </c>
      <c r="BU74">
        <v>2.7870520000000001</v>
      </c>
      <c r="BV74">
        <v>1.2986500000000001</v>
      </c>
      <c r="BW74">
        <v>0</v>
      </c>
      <c r="BX74">
        <v>4.1195519999999997</v>
      </c>
      <c r="BY74">
        <v>0.25</v>
      </c>
      <c r="BZ74">
        <v>2.580139</v>
      </c>
      <c r="CA74">
        <v>3.4057840000000001</v>
      </c>
      <c r="CB74">
        <v>1.19</v>
      </c>
      <c r="CC74">
        <v>0.42</v>
      </c>
      <c r="CD74">
        <v>1.36</v>
      </c>
      <c r="CE74">
        <v>0.76</v>
      </c>
      <c r="CF74">
        <v>0.08</v>
      </c>
      <c r="CG74">
        <v>3.52</v>
      </c>
      <c r="CH74">
        <v>0.248917</v>
      </c>
      <c r="CI74">
        <v>7.47</v>
      </c>
      <c r="CJ74">
        <v>1.79</v>
      </c>
      <c r="CK74">
        <v>1.67</v>
      </c>
      <c r="CL74">
        <v>5.1426489999999996</v>
      </c>
      <c r="CM74">
        <v>1.7818039999999999</v>
      </c>
      <c r="CN74">
        <v>0</v>
      </c>
      <c r="CO74">
        <v>2.8</v>
      </c>
      <c r="CP74">
        <v>0</v>
      </c>
      <c r="CQ74">
        <v>2.1662499999999998</v>
      </c>
      <c r="CR74">
        <v>3.28</v>
      </c>
      <c r="CS74">
        <v>1.9480820000000001</v>
      </c>
      <c r="CT74">
        <v>1.8561380000000001</v>
      </c>
      <c r="CU74">
        <v>1.8721140000000001</v>
      </c>
      <c r="CV74">
        <v>2.5972979999999999</v>
      </c>
      <c r="CW74">
        <v>1.284797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64.603403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210.11267100000001</v>
      </c>
      <c r="L75">
        <v>421.834654</v>
      </c>
      <c r="M75">
        <v>79.067567999999994</v>
      </c>
      <c r="N75">
        <v>116.228166</v>
      </c>
      <c r="O75">
        <v>121.836378</v>
      </c>
      <c r="P75">
        <v>134.19857500000001</v>
      </c>
      <c r="Q75">
        <v>0</v>
      </c>
      <c r="R75">
        <v>40.838043999999996</v>
      </c>
      <c r="S75">
        <v>25.974623000000001</v>
      </c>
      <c r="T75">
        <v>0</v>
      </c>
      <c r="U75">
        <v>325.11374999999998</v>
      </c>
      <c r="V75">
        <v>19.986122000000002</v>
      </c>
      <c r="W75">
        <v>33.522174999999997</v>
      </c>
      <c r="X75">
        <v>139.92982499999999</v>
      </c>
      <c r="Y75">
        <v>0</v>
      </c>
      <c r="Z75">
        <v>0</v>
      </c>
      <c r="AA75">
        <v>40.561672999999999</v>
      </c>
      <c r="AB75">
        <v>26.077687000000001</v>
      </c>
      <c r="AC75">
        <v>19.084591</v>
      </c>
      <c r="AD75">
        <v>17.959572999999999</v>
      </c>
      <c r="AE75">
        <v>30.355509999999999</v>
      </c>
      <c r="AF75">
        <v>8.7303879999999996</v>
      </c>
      <c r="AG75">
        <v>39.981189000000001</v>
      </c>
      <c r="AH75">
        <v>65.205776999999998</v>
      </c>
      <c r="AI75">
        <v>3.7655400000000001</v>
      </c>
      <c r="AJ75">
        <v>0</v>
      </c>
      <c r="AK75">
        <v>50.803863999999997</v>
      </c>
      <c r="AL75">
        <v>11.193546</v>
      </c>
      <c r="AM75">
        <v>15.515018</v>
      </c>
      <c r="AN75">
        <v>0.71124299999999996</v>
      </c>
      <c r="AO75">
        <v>17.559031999999998</v>
      </c>
      <c r="AP75">
        <v>11.105886</v>
      </c>
      <c r="AQ75">
        <v>61.863126000000001</v>
      </c>
      <c r="AR75">
        <v>3.1904499999999998</v>
      </c>
      <c r="AS75">
        <v>5.183325</v>
      </c>
      <c r="AT75">
        <v>14.446417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64.914754000000002</v>
      </c>
      <c r="BA75">
        <f t="shared" si="4"/>
        <v>2176.8511400000002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0.31520799999999999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1.93</v>
      </c>
      <c r="BP75">
        <v>2.08</v>
      </c>
      <c r="BQ75">
        <v>0</v>
      </c>
      <c r="BR75">
        <v>0.31788899999999998</v>
      </c>
      <c r="BS75">
        <v>1.48</v>
      </c>
      <c r="BT75">
        <v>1.0681069999999999</v>
      </c>
      <c r="BU75">
        <v>2.7870520000000001</v>
      </c>
      <c r="BV75">
        <v>1.2986489999999999</v>
      </c>
      <c r="BW75">
        <v>0</v>
      </c>
      <c r="BX75">
        <v>4.1195519999999997</v>
      </c>
      <c r="BY75">
        <v>0.25</v>
      </c>
      <c r="BZ75">
        <v>2.580139</v>
      </c>
      <c r="CA75">
        <v>3.4057840000000001</v>
      </c>
      <c r="CB75">
        <v>1.19</v>
      </c>
      <c r="CC75">
        <v>0.42</v>
      </c>
      <c r="CD75">
        <v>1.3</v>
      </c>
      <c r="CE75">
        <v>0.76</v>
      </c>
      <c r="CF75">
        <v>0.08</v>
      </c>
      <c r="CG75">
        <v>3.52</v>
      </c>
      <c r="CH75">
        <v>0.353242</v>
      </c>
      <c r="CI75">
        <v>7.47</v>
      </c>
      <c r="CJ75">
        <v>1.79</v>
      </c>
      <c r="CK75">
        <v>1.67</v>
      </c>
      <c r="CL75">
        <v>5.1426489999999996</v>
      </c>
      <c r="CM75">
        <v>1.7818039999999999</v>
      </c>
      <c r="CN75">
        <v>0</v>
      </c>
      <c r="CO75">
        <v>2.8</v>
      </c>
      <c r="CP75">
        <v>0</v>
      </c>
      <c r="CQ75">
        <v>2.1662499999999998</v>
      </c>
      <c r="CR75">
        <v>3.28</v>
      </c>
      <c r="CS75">
        <v>1.9480820000000001</v>
      </c>
      <c r="CT75">
        <v>1.8561380000000001</v>
      </c>
      <c r="CU75">
        <v>1.8721140000000001</v>
      </c>
      <c r="CV75">
        <v>2.5972979999999999</v>
      </c>
      <c r="CW75">
        <v>1.284797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64.914754000000002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210.11267100000001</v>
      </c>
      <c r="L76">
        <v>426.756214</v>
      </c>
      <c r="M76">
        <v>79.067567999999994</v>
      </c>
      <c r="N76">
        <v>116.228166</v>
      </c>
      <c r="O76">
        <v>121.836378</v>
      </c>
      <c r="P76">
        <v>134.19857500000001</v>
      </c>
      <c r="Q76">
        <v>0</v>
      </c>
      <c r="R76">
        <v>40.838043999999996</v>
      </c>
      <c r="S76">
        <v>25.974623000000001</v>
      </c>
      <c r="T76">
        <v>0</v>
      </c>
      <c r="U76">
        <v>325.11374999999998</v>
      </c>
      <c r="V76">
        <v>19.986122000000002</v>
      </c>
      <c r="W76">
        <v>33.522174999999997</v>
      </c>
      <c r="X76">
        <v>139.92982499999999</v>
      </c>
      <c r="Y76">
        <v>0</v>
      </c>
      <c r="Z76">
        <v>0</v>
      </c>
      <c r="AA76">
        <v>40.601244999999999</v>
      </c>
      <c r="AB76">
        <v>26.077687000000001</v>
      </c>
      <c r="AC76">
        <v>19.084591</v>
      </c>
      <c r="AD76">
        <v>17.959572999999999</v>
      </c>
      <c r="AE76">
        <v>30.355509999999999</v>
      </c>
      <c r="AF76">
        <v>8.7303879999999996</v>
      </c>
      <c r="AG76">
        <v>39.981189000000001</v>
      </c>
      <c r="AH76">
        <v>93.151110000000003</v>
      </c>
      <c r="AI76">
        <v>11.296619</v>
      </c>
      <c r="AJ76">
        <v>0</v>
      </c>
      <c r="AK76">
        <v>50.803863999999997</v>
      </c>
      <c r="AL76">
        <v>11.193546</v>
      </c>
      <c r="AM76">
        <v>15.515018</v>
      </c>
      <c r="AN76">
        <v>0.71124299999999996</v>
      </c>
      <c r="AO76">
        <v>17.559031999999998</v>
      </c>
      <c r="AP76">
        <v>11.105886</v>
      </c>
      <c r="AQ76">
        <v>61.863126000000001</v>
      </c>
      <c r="AR76">
        <v>3.1904499999999998</v>
      </c>
      <c r="AS76">
        <v>5.183325</v>
      </c>
      <c r="AT76">
        <v>14.446417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65.382724999999994</v>
      </c>
      <c r="BA76">
        <f t="shared" si="4"/>
        <v>2217.7566550000006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0.31520799999999999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1.93</v>
      </c>
      <c r="BP76">
        <v>2.08</v>
      </c>
      <c r="BQ76">
        <v>0</v>
      </c>
      <c r="BR76">
        <v>0.63577799999999995</v>
      </c>
      <c r="BS76">
        <v>1.48</v>
      </c>
      <c r="BT76">
        <v>1.0681069999999999</v>
      </c>
      <c r="BU76">
        <v>2.7870520000000001</v>
      </c>
      <c r="BV76">
        <v>1.2986489999999999</v>
      </c>
      <c r="BW76">
        <v>0</v>
      </c>
      <c r="BX76">
        <v>4.1195519999999997</v>
      </c>
      <c r="BY76">
        <v>0.25</v>
      </c>
      <c r="BZ76">
        <v>2.580139</v>
      </c>
      <c r="CA76">
        <v>3.4057840000000001</v>
      </c>
      <c r="CB76">
        <v>1.19</v>
      </c>
      <c r="CC76">
        <v>0.42</v>
      </c>
      <c r="CD76">
        <v>1.3</v>
      </c>
      <c r="CE76">
        <v>0.76</v>
      </c>
      <c r="CF76">
        <v>0.08</v>
      </c>
      <c r="CG76">
        <v>3.52</v>
      </c>
      <c r="CH76">
        <v>0.50332399999999999</v>
      </c>
      <c r="CI76">
        <v>7.47</v>
      </c>
      <c r="CJ76">
        <v>1.79</v>
      </c>
      <c r="CK76">
        <v>1.67</v>
      </c>
      <c r="CL76">
        <v>5.1426489999999996</v>
      </c>
      <c r="CM76">
        <v>1.7818039999999999</v>
      </c>
      <c r="CN76">
        <v>0</v>
      </c>
      <c r="CO76">
        <v>2.8</v>
      </c>
      <c r="CP76">
        <v>0</v>
      </c>
      <c r="CQ76">
        <v>2.1662499999999998</v>
      </c>
      <c r="CR76">
        <v>3.28</v>
      </c>
      <c r="CS76">
        <v>1.9480820000000001</v>
      </c>
      <c r="CT76">
        <v>1.8561380000000001</v>
      </c>
      <c r="CU76">
        <v>1.8721140000000001</v>
      </c>
      <c r="CV76">
        <v>2.5972979999999999</v>
      </c>
      <c r="CW76">
        <v>1.284797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65.382724999999994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210.11267100000001</v>
      </c>
      <c r="L77">
        <v>483.67172599999998</v>
      </c>
      <c r="M77">
        <v>79.067567999999994</v>
      </c>
      <c r="N77">
        <v>116.228166</v>
      </c>
      <c r="O77">
        <v>121.836378</v>
      </c>
      <c r="P77">
        <v>134.19857500000001</v>
      </c>
      <c r="Q77">
        <v>0</v>
      </c>
      <c r="R77">
        <v>40.838043999999996</v>
      </c>
      <c r="S77">
        <v>25.974623000000001</v>
      </c>
      <c r="T77">
        <v>0</v>
      </c>
      <c r="U77">
        <v>325.11374999999998</v>
      </c>
      <c r="V77">
        <v>19.986122000000002</v>
      </c>
      <c r="W77">
        <v>33.522174999999997</v>
      </c>
      <c r="X77">
        <v>139.92982499999999</v>
      </c>
      <c r="Y77">
        <v>0</v>
      </c>
      <c r="Z77">
        <v>3.17889</v>
      </c>
      <c r="AA77">
        <v>40.601244999999999</v>
      </c>
      <c r="AB77">
        <v>26.077687000000001</v>
      </c>
      <c r="AC77">
        <v>19.084591</v>
      </c>
      <c r="AD77">
        <v>36.002436000000003</v>
      </c>
      <c r="AE77">
        <v>30.355509999999999</v>
      </c>
      <c r="AF77">
        <v>17.460775999999999</v>
      </c>
      <c r="AG77">
        <v>39.981189000000001</v>
      </c>
      <c r="AH77">
        <v>111.78133200000001</v>
      </c>
      <c r="AI77">
        <v>32.634677000000003</v>
      </c>
      <c r="AJ77">
        <v>0</v>
      </c>
      <c r="AK77">
        <v>50.803863999999997</v>
      </c>
      <c r="AL77">
        <v>11.193546</v>
      </c>
      <c r="AM77">
        <v>15.515018</v>
      </c>
      <c r="AN77">
        <v>0.71124299999999996</v>
      </c>
      <c r="AO77">
        <v>17.559031999999998</v>
      </c>
      <c r="AP77">
        <v>11.105886</v>
      </c>
      <c r="AQ77">
        <v>61.863126000000001</v>
      </c>
      <c r="AR77">
        <v>3.1904499999999998</v>
      </c>
      <c r="AS77">
        <v>5.183325</v>
      </c>
      <c r="AT77">
        <v>14.446417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64.794298000000012</v>
      </c>
      <c r="BA77">
        <f t="shared" si="4"/>
        <v>2344.0041610000003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0.31520799999999999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1.93</v>
      </c>
      <c r="BP77">
        <v>2.08</v>
      </c>
      <c r="BQ77">
        <v>0</v>
      </c>
      <c r="BR77">
        <v>0.63577799999999995</v>
      </c>
      <c r="BS77">
        <v>1.48</v>
      </c>
      <c r="BT77">
        <v>1.0681069999999999</v>
      </c>
      <c r="BU77">
        <v>2.7870520000000001</v>
      </c>
      <c r="BV77">
        <v>1.2986489999999999</v>
      </c>
      <c r="BW77">
        <v>0</v>
      </c>
      <c r="BX77">
        <v>4.1195519999999997</v>
      </c>
      <c r="BY77">
        <v>0.25</v>
      </c>
      <c r="BZ77">
        <v>2.580139</v>
      </c>
      <c r="CA77">
        <v>3.4057840000000001</v>
      </c>
      <c r="CB77">
        <v>1.19</v>
      </c>
      <c r="CC77">
        <v>0.42</v>
      </c>
      <c r="CD77">
        <v>1.3</v>
      </c>
      <c r="CE77">
        <v>0.76</v>
      </c>
      <c r="CF77">
        <v>0.08</v>
      </c>
      <c r="CG77">
        <v>3.52</v>
      </c>
      <c r="CH77">
        <v>0.605819</v>
      </c>
      <c r="CI77">
        <v>6.81</v>
      </c>
      <c r="CJ77">
        <v>1.79</v>
      </c>
      <c r="CK77">
        <v>1.67</v>
      </c>
      <c r="CL77">
        <v>5.1426489999999996</v>
      </c>
      <c r="CM77">
        <v>1.7818039999999999</v>
      </c>
      <c r="CN77">
        <v>0</v>
      </c>
      <c r="CO77">
        <v>2.8</v>
      </c>
      <c r="CP77">
        <v>0</v>
      </c>
      <c r="CQ77">
        <v>2.1662499999999998</v>
      </c>
      <c r="CR77">
        <v>3.28</v>
      </c>
      <c r="CS77">
        <v>1.91716</v>
      </c>
      <c r="CT77">
        <v>1.8561380000000001</v>
      </c>
      <c r="CU77">
        <v>1.8721140000000001</v>
      </c>
      <c r="CV77">
        <v>2.5972979999999999</v>
      </c>
      <c r="CW77">
        <v>1.284797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64.794298000000012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210.11267100000001</v>
      </c>
      <c r="L78">
        <v>483.67172599999998</v>
      </c>
      <c r="M78">
        <v>79.067567999999994</v>
      </c>
      <c r="N78">
        <v>116.228166</v>
      </c>
      <c r="O78">
        <v>121.836378</v>
      </c>
      <c r="P78">
        <v>134.19857500000001</v>
      </c>
      <c r="Q78">
        <v>0</v>
      </c>
      <c r="R78">
        <v>40.838043999999996</v>
      </c>
      <c r="S78">
        <v>25.974623000000001</v>
      </c>
      <c r="T78">
        <v>0</v>
      </c>
      <c r="U78">
        <v>325.11374999999998</v>
      </c>
      <c r="V78">
        <v>19.986122000000002</v>
      </c>
      <c r="W78">
        <v>33.522174999999997</v>
      </c>
      <c r="X78">
        <v>139.92982499999999</v>
      </c>
      <c r="Y78">
        <v>0</v>
      </c>
      <c r="Z78">
        <v>18.939827000000001</v>
      </c>
      <c r="AA78">
        <v>40.601244999999999</v>
      </c>
      <c r="AB78">
        <v>39.116529999999997</v>
      </c>
      <c r="AC78">
        <v>28.626887</v>
      </c>
      <c r="AD78">
        <v>36.002436000000003</v>
      </c>
      <c r="AE78">
        <v>48.735771</v>
      </c>
      <c r="AF78">
        <v>29.101292999999998</v>
      </c>
      <c r="AG78">
        <v>39.981189000000001</v>
      </c>
      <c r="AH78">
        <v>138.04994500000001</v>
      </c>
      <c r="AI78">
        <v>32.634677000000003</v>
      </c>
      <c r="AJ78">
        <v>0</v>
      </c>
      <c r="AK78">
        <v>50.803863999999997</v>
      </c>
      <c r="AL78">
        <v>11.193546</v>
      </c>
      <c r="AM78">
        <v>15.515018</v>
      </c>
      <c r="AN78">
        <v>0.71124299999999996</v>
      </c>
      <c r="AO78">
        <v>17.559031999999998</v>
      </c>
      <c r="AP78">
        <v>11.105886</v>
      </c>
      <c r="AQ78">
        <v>61.863126000000001</v>
      </c>
      <c r="AR78">
        <v>3.1904499999999998</v>
      </c>
      <c r="AS78">
        <v>5.183325</v>
      </c>
      <c r="AT78">
        <v>14.446417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65.933346999999998</v>
      </c>
      <c r="BA78">
        <f t="shared" si="4"/>
        <v>2439.7746770000008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0.31520799999999999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1.93</v>
      </c>
      <c r="BP78">
        <v>2.08</v>
      </c>
      <c r="BQ78">
        <v>0</v>
      </c>
      <c r="BR78">
        <v>0.97389599999999998</v>
      </c>
      <c r="BS78">
        <v>1.48</v>
      </c>
      <c r="BT78">
        <v>1.0681069999999999</v>
      </c>
      <c r="BU78">
        <v>2.7870520000000001</v>
      </c>
      <c r="BV78">
        <v>1.2986489999999999</v>
      </c>
      <c r="BW78">
        <v>0</v>
      </c>
      <c r="BX78">
        <v>4.1195519999999997</v>
      </c>
      <c r="BY78">
        <v>0.25</v>
      </c>
      <c r="BZ78">
        <v>2.580139</v>
      </c>
      <c r="CA78">
        <v>3.4057840000000001</v>
      </c>
      <c r="CB78">
        <v>1.19</v>
      </c>
      <c r="CC78">
        <v>0.42</v>
      </c>
      <c r="CD78">
        <v>1.3</v>
      </c>
      <c r="CE78">
        <v>0.76</v>
      </c>
      <c r="CF78">
        <v>0.08</v>
      </c>
      <c r="CG78">
        <v>3.52</v>
      </c>
      <c r="CH78">
        <v>0.74675000000000002</v>
      </c>
      <c r="CI78">
        <v>7.47</v>
      </c>
      <c r="CJ78">
        <v>1.79</v>
      </c>
      <c r="CK78">
        <v>1.67</v>
      </c>
      <c r="CL78">
        <v>5.1426489999999996</v>
      </c>
      <c r="CM78">
        <v>1.7818039999999999</v>
      </c>
      <c r="CN78">
        <v>0</v>
      </c>
      <c r="CO78">
        <v>2.8</v>
      </c>
      <c r="CP78">
        <v>0</v>
      </c>
      <c r="CQ78">
        <v>2.1662499999999998</v>
      </c>
      <c r="CR78">
        <v>3.28</v>
      </c>
      <c r="CS78">
        <v>1.91716</v>
      </c>
      <c r="CT78">
        <v>1.8561380000000001</v>
      </c>
      <c r="CU78">
        <v>1.8721140000000001</v>
      </c>
      <c r="CV78">
        <v>2.5972979999999999</v>
      </c>
      <c r="CW78">
        <v>1.284797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65.933346999999998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210.11267100000001</v>
      </c>
      <c r="L79">
        <v>454.77272599999998</v>
      </c>
      <c r="M79">
        <v>79.067567999999994</v>
      </c>
      <c r="N79">
        <v>116.228166</v>
      </c>
      <c r="O79">
        <v>121.836378</v>
      </c>
      <c r="P79">
        <v>134.19857500000001</v>
      </c>
      <c r="Q79">
        <v>0</v>
      </c>
      <c r="R79">
        <v>40.838043999999996</v>
      </c>
      <c r="S79">
        <v>25.974623000000001</v>
      </c>
      <c r="T79">
        <v>0</v>
      </c>
      <c r="U79">
        <v>328.36488800000001</v>
      </c>
      <c r="V79">
        <v>19.986122000000002</v>
      </c>
      <c r="W79">
        <v>33.522174999999997</v>
      </c>
      <c r="X79">
        <v>139.92982499999999</v>
      </c>
      <c r="Y79">
        <v>0</v>
      </c>
      <c r="Z79">
        <v>18.939827000000001</v>
      </c>
      <c r="AA79">
        <v>40.601244999999999</v>
      </c>
      <c r="AB79">
        <v>39.116529999999997</v>
      </c>
      <c r="AC79">
        <v>28.626887</v>
      </c>
      <c r="AD79">
        <v>36.002436000000003</v>
      </c>
      <c r="AE79">
        <v>48.735771</v>
      </c>
      <c r="AF79">
        <v>29.101292999999998</v>
      </c>
      <c r="AG79">
        <v>39.981189000000001</v>
      </c>
      <c r="AH79">
        <v>138.04994500000001</v>
      </c>
      <c r="AI79">
        <v>32.634677000000003</v>
      </c>
      <c r="AJ79">
        <v>0</v>
      </c>
      <c r="AK79">
        <v>50.803863999999997</v>
      </c>
      <c r="AL79">
        <v>11.193546</v>
      </c>
      <c r="AM79">
        <v>15.515018</v>
      </c>
      <c r="AN79">
        <v>0.71124299999999996</v>
      </c>
      <c r="AO79">
        <v>17.559031999999998</v>
      </c>
      <c r="AP79">
        <v>5.552943</v>
      </c>
      <c r="AQ79">
        <v>61.863126000000001</v>
      </c>
      <c r="AR79">
        <v>3.1904499999999998</v>
      </c>
      <c r="AS79">
        <v>5.183325</v>
      </c>
      <c r="AT79">
        <v>14.446417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65.473347000000004</v>
      </c>
      <c r="BA79">
        <f t="shared" si="4"/>
        <v>2408.1138720000008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0.31520799999999999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1.93</v>
      </c>
      <c r="BP79">
        <v>2.08</v>
      </c>
      <c r="BQ79">
        <v>0</v>
      </c>
      <c r="BR79">
        <v>0.97389599999999998</v>
      </c>
      <c r="BS79">
        <v>1.48</v>
      </c>
      <c r="BT79">
        <v>1.0681069999999999</v>
      </c>
      <c r="BU79">
        <v>2.7870520000000001</v>
      </c>
      <c r="BV79">
        <v>1.2986489999999999</v>
      </c>
      <c r="BW79">
        <v>0</v>
      </c>
      <c r="BX79">
        <v>4.1195519999999997</v>
      </c>
      <c r="BY79">
        <v>0.25</v>
      </c>
      <c r="BZ79">
        <v>2.580139</v>
      </c>
      <c r="CA79">
        <v>3.4057840000000001</v>
      </c>
      <c r="CB79">
        <v>1.19</v>
      </c>
      <c r="CC79">
        <v>0.42</v>
      </c>
      <c r="CD79">
        <v>1.3</v>
      </c>
      <c r="CE79">
        <v>0.76</v>
      </c>
      <c r="CF79">
        <v>0.08</v>
      </c>
      <c r="CG79">
        <v>3.52</v>
      </c>
      <c r="CH79">
        <v>0.74675000000000002</v>
      </c>
      <c r="CI79">
        <v>7.01</v>
      </c>
      <c r="CJ79">
        <v>1.79</v>
      </c>
      <c r="CK79">
        <v>1.67</v>
      </c>
      <c r="CL79">
        <v>5.1426489999999996</v>
      </c>
      <c r="CM79">
        <v>1.7818039999999999</v>
      </c>
      <c r="CN79">
        <v>0</v>
      </c>
      <c r="CO79">
        <v>2.8</v>
      </c>
      <c r="CP79">
        <v>0</v>
      </c>
      <c r="CQ79">
        <v>2.1662499999999998</v>
      </c>
      <c r="CR79">
        <v>3.28</v>
      </c>
      <c r="CS79">
        <v>1.91716</v>
      </c>
      <c r="CT79">
        <v>1.8561380000000001</v>
      </c>
      <c r="CU79">
        <v>1.8721140000000001</v>
      </c>
      <c r="CV79">
        <v>2.5972979999999999</v>
      </c>
      <c r="CW79">
        <v>1.284797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65.473347000000004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210.11267100000001</v>
      </c>
      <c r="L80">
        <v>454.77272599999998</v>
      </c>
      <c r="M80">
        <v>79.067567999999994</v>
      </c>
      <c r="N80">
        <v>116.228166</v>
      </c>
      <c r="O80">
        <v>121.836378</v>
      </c>
      <c r="P80">
        <v>134.19857500000001</v>
      </c>
      <c r="Q80">
        <v>0</v>
      </c>
      <c r="R80">
        <v>40.838043999999996</v>
      </c>
      <c r="S80">
        <v>25.974623000000001</v>
      </c>
      <c r="T80">
        <v>0</v>
      </c>
      <c r="U80">
        <v>328.36488800000001</v>
      </c>
      <c r="V80">
        <v>19.986122000000002</v>
      </c>
      <c r="W80">
        <v>33.522174999999997</v>
      </c>
      <c r="X80">
        <v>139.92982499999999</v>
      </c>
      <c r="Y80">
        <v>0</v>
      </c>
      <c r="Z80">
        <v>18.939827000000001</v>
      </c>
      <c r="AA80">
        <v>40.601244999999999</v>
      </c>
      <c r="AB80">
        <v>39.116529999999997</v>
      </c>
      <c r="AC80">
        <v>28.626887</v>
      </c>
      <c r="AD80">
        <v>36.002436000000003</v>
      </c>
      <c r="AE80">
        <v>48.735771</v>
      </c>
      <c r="AF80">
        <v>29.101292999999998</v>
      </c>
      <c r="AG80">
        <v>39.981189000000001</v>
      </c>
      <c r="AH80">
        <v>138.04994500000001</v>
      </c>
      <c r="AI80">
        <v>32.634677000000003</v>
      </c>
      <c r="AJ80">
        <v>0</v>
      </c>
      <c r="AK80">
        <v>50.803863999999997</v>
      </c>
      <c r="AL80">
        <v>11.193546</v>
      </c>
      <c r="AM80">
        <v>15.515018</v>
      </c>
      <c r="AN80">
        <v>0.71124299999999996</v>
      </c>
      <c r="AO80">
        <v>17.559031999999998</v>
      </c>
      <c r="AP80">
        <v>5.552943</v>
      </c>
      <c r="AQ80">
        <v>61.863126000000001</v>
      </c>
      <c r="AR80">
        <v>3.1904499999999998</v>
      </c>
      <c r="AS80">
        <v>5.183325</v>
      </c>
      <c r="AT80">
        <v>14.446417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65.473347000000004</v>
      </c>
      <c r="BA80">
        <f t="shared" si="4"/>
        <v>2408.1138720000008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0.31520799999999999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1.93</v>
      </c>
      <c r="BP80">
        <v>2.08</v>
      </c>
      <c r="BQ80">
        <v>0</v>
      </c>
      <c r="BR80">
        <v>0.97389599999999998</v>
      </c>
      <c r="BS80">
        <v>1.48</v>
      </c>
      <c r="BT80">
        <v>1.0681069999999999</v>
      </c>
      <c r="BU80">
        <v>2.7870520000000001</v>
      </c>
      <c r="BV80">
        <v>1.2986489999999999</v>
      </c>
      <c r="BW80">
        <v>0</v>
      </c>
      <c r="BX80">
        <v>4.1195519999999997</v>
      </c>
      <c r="BY80">
        <v>0.25</v>
      </c>
      <c r="BZ80">
        <v>2.580139</v>
      </c>
      <c r="CA80">
        <v>3.4057840000000001</v>
      </c>
      <c r="CB80">
        <v>1.19</v>
      </c>
      <c r="CC80">
        <v>0.42</v>
      </c>
      <c r="CD80">
        <v>1.3</v>
      </c>
      <c r="CE80">
        <v>0.76</v>
      </c>
      <c r="CF80">
        <v>0.08</v>
      </c>
      <c r="CG80">
        <v>3.52</v>
      </c>
      <c r="CH80">
        <v>0.74675000000000002</v>
      </c>
      <c r="CI80">
        <v>7.01</v>
      </c>
      <c r="CJ80">
        <v>1.79</v>
      </c>
      <c r="CK80">
        <v>1.67</v>
      </c>
      <c r="CL80">
        <v>5.1426489999999996</v>
      </c>
      <c r="CM80">
        <v>1.7818039999999999</v>
      </c>
      <c r="CN80">
        <v>0</v>
      </c>
      <c r="CO80">
        <v>2.8</v>
      </c>
      <c r="CP80">
        <v>0</v>
      </c>
      <c r="CQ80">
        <v>2.1662499999999998</v>
      </c>
      <c r="CR80">
        <v>3.28</v>
      </c>
      <c r="CS80">
        <v>1.91716</v>
      </c>
      <c r="CT80">
        <v>1.8561380000000001</v>
      </c>
      <c r="CU80">
        <v>1.8721140000000001</v>
      </c>
      <c r="CV80">
        <v>2.5972979999999999</v>
      </c>
      <c r="CW80">
        <v>1.284797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65.473347000000004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210.11267100000001</v>
      </c>
      <c r="L81">
        <v>404.67934400000001</v>
      </c>
      <c r="M81">
        <v>79.067567999999994</v>
      </c>
      <c r="N81">
        <v>116.228166</v>
      </c>
      <c r="O81">
        <v>121.836378</v>
      </c>
      <c r="P81">
        <v>134.19857500000001</v>
      </c>
      <c r="Q81">
        <v>0</v>
      </c>
      <c r="R81">
        <v>40.838043999999996</v>
      </c>
      <c r="S81">
        <v>25.974623000000001</v>
      </c>
      <c r="T81">
        <v>0</v>
      </c>
      <c r="U81">
        <v>328.36488800000001</v>
      </c>
      <c r="V81">
        <v>19.986122000000002</v>
      </c>
      <c r="W81">
        <v>33.522174999999997</v>
      </c>
      <c r="X81">
        <v>139.92982499999999</v>
      </c>
      <c r="Y81">
        <v>0</v>
      </c>
      <c r="Z81">
        <v>18.939827000000001</v>
      </c>
      <c r="AA81">
        <v>40.601244999999999</v>
      </c>
      <c r="AB81">
        <v>39.116529999999997</v>
      </c>
      <c r="AC81">
        <v>28.626887</v>
      </c>
      <c r="AD81">
        <v>36.002436000000003</v>
      </c>
      <c r="AE81">
        <v>48.735771</v>
      </c>
      <c r="AF81">
        <v>29.101292999999998</v>
      </c>
      <c r="AG81">
        <v>39.981189000000001</v>
      </c>
      <c r="AH81">
        <v>138.04994500000001</v>
      </c>
      <c r="AI81">
        <v>32.634677000000003</v>
      </c>
      <c r="AJ81">
        <v>0</v>
      </c>
      <c r="AK81">
        <v>50.803863999999997</v>
      </c>
      <c r="AL81">
        <v>11.193546</v>
      </c>
      <c r="AM81">
        <v>15.515018</v>
      </c>
      <c r="AN81">
        <v>0.71124299999999996</v>
      </c>
      <c r="AO81">
        <v>18.691873000000001</v>
      </c>
      <c r="AP81">
        <v>5.552943</v>
      </c>
      <c r="AQ81">
        <v>61.863126000000001</v>
      </c>
      <c r="AR81">
        <v>3.1904499999999998</v>
      </c>
      <c r="AS81">
        <v>5.183325</v>
      </c>
      <c r="AT81">
        <v>14.446417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65.473347000000004</v>
      </c>
      <c r="BA81">
        <f t="shared" si="4"/>
        <v>2359.1533310000009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0.31520799999999999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1.93</v>
      </c>
      <c r="BP81">
        <v>2.08</v>
      </c>
      <c r="BQ81">
        <v>0</v>
      </c>
      <c r="BR81">
        <v>0.97389599999999998</v>
      </c>
      <c r="BS81">
        <v>1.48</v>
      </c>
      <c r="BT81">
        <v>1.0681069999999999</v>
      </c>
      <c r="BU81">
        <v>2.7870520000000001</v>
      </c>
      <c r="BV81">
        <v>1.2986489999999999</v>
      </c>
      <c r="BW81">
        <v>0</v>
      </c>
      <c r="BX81">
        <v>4.1195519999999997</v>
      </c>
      <c r="BY81">
        <v>0.25</v>
      </c>
      <c r="BZ81">
        <v>2.580139</v>
      </c>
      <c r="CA81">
        <v>3.4057840000000001</v>
      </c>
      <c r="CB81">
        <v>1.19</v>
      </c>
      <c r="CC81">
        <v>0.42</v>
      </c>
      <c r="CD81">
        <v>1.3</v>
      </c>
      <c r="CE81">
        <v>0.76</v>
      </c>
      <c r="CF81">
        <v>0.08</v>
      </c>
      <c r="CG81">
        <v>3.52</v>
      </c>
      <c r="CH81">
        <v>0.74675000000000002</v>
      </c>
      <c r="CI81">
        <v>7.01</v>
      </c>
      <c r="CJ81">
        <v>1.79</v>
      </c>
      <c r="CK81">
        <v>1.67</v>
      </c>
      <c r="CL81">
        <v>5.1426489999999996</v>
      </c>
      <c r="CM81">
        <v>1.7818039999999999</v>
      </c>
      <c r="CN81">
        <v>0</v>
      </c>
      <c r="CO81">
        <v>2.8</v>
      </c>
      <c r="CP81">
        <v>0</v>
      </c>
      <c r="CQ81">
        <v>2.1662499999999998</v>
      </c>
      <c r="CR81">
        <v>3.28</v>
      </c>
      <c r="CS81">
        <v>1.91716</v>
      </c>
      <c r="CT81">
        <v>1.8561380000000001</v>
      </c>
      <c r="CU81">
        <v>1.8721140000000001</v>
      </c>
      <c r="CV81">
        <v>2.5972979999999999</v>
      </c>
      <c r="CW81">
        <v>1.284797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65.473347000000004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210.11267100000001</v>
      </c>
      <c r="L82">
        <v>404.67934400000001</v>
      </c>
      <c r="M82">
        <v>79.067567999999994</v>
      </c>
      <c r="N82">
        <v>116.228166</v>
      </c>
      <c r="O82">
        <v>121.836378</v>
      </c>
      <c r="P82">
        <v>134.19857500000001</v>
      </c>
      <c r="Q82">
        <v>0</v>
      </c>
      <c r="R82">
        <v>40.838043999999996</v>
      </c>
      <c r="S82">
        <v>25.974623000000001</v>
      </c>
      <c r="T82">
        <v>0</v>
      </c>
      <c r="U82">
        <v>328.36488800000001</v>
      </c>
      <c r="V82">
        <v>19.986122000000002</v>
      </c>
      <c r="W82">
        <v>33.522174999999997</v>
      </c>
      <c r="X82">
        <v>139.92982499999999</v>
      </c>
      <c r="Y82">
        <v>0</v>
      </c>
      <c r="Z82">
        <v>18.939827000000001</v>
      </c>
      <c r="AA82">
        <v>40.601244999999999</v>
      </c>
      <c r="AB82">
        <v>39.116529999999997</v>
      </c>
      <c r="AC82">
        <v>28.626887</v>
      </c>
      <c r="AD82">
        <v>36.002436000000003</v>
      </c>
      <c r="AE82">
        <v>48.735771</v>
      </c>
      <c r="AF82">
        <v>29.101292999999998</v>
      </c>
      <c r="AG82">
        <v>39.981189000000001</v>
      </c>
      <c r="AH82">
        <v>138.04994500000001</v>
      </c>
      <c r="AI82">
        <v>32.634677000000003</v>
      </c>
      <c r="AJ82">
        <v>0</v>
      </c>
      <c r="AK82">
        <v>50.803863999999997</v>
      </c>
      <c r="AL82">
        <v>33.580638</v>
      </c>
      <c r="AM82">
        <v>15.515018</v>
      </c>
      <c r="AN82">
        <v>0.71124299999999996</v>
      </c>
      <c r="AO82">
        <v>18.691873000000001</v>
      </c>
      <c r="AP82">
        <v>11.105886</v>
      </c>
      <c r="AQ82">
        <v>61.863126000000001</v>
      </c>
      <c r="AR82">
        <v>3.1904499999999998</v>
      </c>
      <c r="AS82">
        <v>5.183325</v>
      </c>
      <c r="AT82">
        <v>14.446417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65.473347000000004</v>
      </c>
      <c r="BA82">
        <f t="shared" si="4"/>
        <v>2387.0933660000005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0.31520799999999999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1.93</v>
      </c>
      <c r="BP82">
        <v>2.08</v>
      </c>
      <c r="BQ82">
        <v>0</v>
      </c>
      <c r="BR82">
        <v>0.97389599999999998</v>
      </c>
      <c r="BS82">
        <v>1.48</v>
      </c>
      <c r="BT82">
        <v>1.0681069999999999</v>
      </c>
      <c r="BU82">
        <v>2.7870520000000001</v>
      </c>
      <c r="BV82">
        <v>1.2986489999999999</v>
      </c>
      <c r="BW82">
        <v>0</v>
      </c>
      <c r="BX82">
        <v>4.1195519999999997</v>
      </c>
      <c r="BY82">
        <v>0.25</v>
      </c>
      <c r="BZ82">
        <v>2.580139</v>
      </c>
      <c r="CA82">
        <v>3.4057840000000001</v>
      </c>
      <c r="CB82">
        <v>1.19</v>
      </c>
      <c r="CC82">
        <v>0.42</v>
      </c>
      <c r="CD82">
        <v>1.3</v>
      </c>
      <c r="CE82">
        <v>0.76</v>
      </c>
      <c r="CF82">
        <v>0.08</v>
      </c>
      <c r="CG82">
        <v>3.52</v>
      </c>
      <c r="CH82">
        <v>0.74675000000000002</v>
      </c>
      <c r="CI82">
        <v>7.01</v>
      </c>
      <c r="CJ82">
        <v>1.79</v>
      </c>
      <c r="CK82">
        <v>1.67</v>
      </c>
      <c r="CL82">
        <v>5.1426489999999996</v>
      </c>
      <c r="CM82">
        <v>1.7818039999999999</v>
      </c>
      <c r="CN82">
        <v>0</v>
      </c>
      <c r="CO82">
        <v>2.8</v>
      </c>
      <c r="CP82">
        <v>0</v>
      </c>
      <c r="CQ82">
        <v>2.1662499999999998</v>
      </c>
      <c r="CR82">
        <v>3.28</v>
      </c>
      <c r="CS82">
        <v>1.91716</v>
      </c>
      <c r="CT82">
        <v>1.8561380000000001</v>
      </c>
      <c r="CU82">
        <v>1.8721140000000001</v>
      </c>
      <c r="CV82">
        <v>2.5972979999999999</v>
      </c>
      <c r="CW82">
        <v>1.284797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65.473347000000004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210.11267100000001</v>
      </c>
      <c r="L83">
        <v>394.08304399999997</v>
      </c>
      <c r="M83">
        <v>79.067567999999994</v>
      </c>
      <c r="N83">
        <v>116.228166</v>
      </c>
      <c r="O83">
        <v>121.836378</v>
      </c>
      <c r="P83">
        <v>134.19857500000001</v>
      </c>
      <c r="Q83">
        <v>0</v>
      </c>
      <c r="R83">
        <v>22.66433</v>
      </c>
      <c r="S83">
        <v>24.911272</v>
      </c>
      <c r="T83">
        <v>0</v>
      </c>
      <c r="U83">
        <v>328.36488800000001</v>
      </c>
      <c r="V83">
        <v>19.986122000000002</v>
      </c>
      <c r="W83">
        <v>33.810166000000002</v>
      </c>
      <c r="X83">
        <v>139.92982499999999</v>
      </c>
      <c r="Y83">
        <v>0</v>
      </c>
      <c r="Z83">
        <v>18.939827000000001</v>
      </c>
      <c r="AA83">
        <v>34.245314999999998</v>
      </c>
      <c r="AB83">
        <v>39.116529999999997</v>
      </c>
      <c r="AC83">
        <v>28.626887</v>
      </c>
      <c r="AD83">
        <v>36.002436000000003</v>
      </c>
      <c r="AE83">
        <v>48.735771</v>
      </c>
      <c r="AF83">
        <v>29.101292999999998</v>
      </c>
      <c r="AG83">
        <v>39.981189000000001</v>
      </c>
      <c r="AH83">
        <v>138.04994500000001</v>
      </c>
      <c r="AI83">
        <v>6.2759</v>
      </c>
      <c r="AJ83">
        <v>0</v>
      </c>
      <c r="AK83">
        <v>50.803863999999997</v>
      </c>
      <c r="AL83">
        <v>67.161276000000001</v>
      </c>
      <c r="AM83">
        <v>15.515018</v>
      </c>
      <c r="AN83">
        <v>0.71124299999999996</v>
      </c>
      <c r="AO83">
        <v>18.975083000000001</v>
      </c>
      <c r="AP83">
        <v>11.105886</v>
      </c>
      <c r="AQ83">
        <v>61.863126000000001</v>
      </c>
      <c r="AR83">
        <v>3.1904499999999998</v>
      </c>
      <c r="AS83">
        <v>5.183325</v>
      </c>
      <c r="AT83">
        <v>14.446417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65.273347000000015</v>
      </c>
      <c r="BA83">
        <f t="shared" si="4"/>
        <v>2358.4971329999998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0.31520799999999999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1.93</v>
      </c>
      <c r="BP83">
        <v>2.08</v>
      </c>
      <c r="BQ83">
        <v>0</v>
      </c>
      <c r="BR83">
        <v>0.97389599999999998</v>
      </c>
      <c r="BS83">
        <v>1.48</v>
      </c>
      <c r="BT83">
        <v>1.0681069999999999</v>
      </c>
      <c r="BU83">
        <v>2.7870520000000001</v>
      </c>
      <c r="BV83">
        <v>1.2986489999999999</v>
      </c>
      <c r="BW83">
        <v>0</v>
      </c>
      <c r="BX83">
        <v>4.1195519999999997</v>
      </c>
      <c r="BY83">
        <v>0.25</v>
      </c>
      <c r="BZ83">
        <v>2.580139</v>
      </c>
      <c r="CA83">
        <v>3.4057840000000001</v>
      </c>
      <c r="CB83">
        <v>1.19</v>
      </c>
      <c r="CC83">
        <v>0.42</v>
      </c>
      <c r="CD83">
        <v>1.3</v>
      </c>
      <c r="CE83">
        <v>0.76</v>
      </c>
      <c r="CF83">
        <v>0.08</v>
      </c>
      <c r="CG83">
        <v>3.52</v>
      </c>
      <c r="CH83">
        <v>0.74675000000000002</v>
      </c>
      <c r="CI83">
        <v>6.81</v>
      </c>
      <c r="CJ83">
        <v>1.79</v>
      </c>
      <c r="CK83">
        <v>1.67</v>
      </c>
      <c r="CL83">
        <v>5.1426489999999996</v>
      </c>
      <c r="CM83">
        <v>1.7818039999999999</v>
      </c>
      <c r="CN83">
        <v>0</v>
      </c>
      <c r="CO83">
        <v>2.8</v>
      </c>
      <c r="CP83">
        <v>0</v>
      </c>
      <c r="CQ83">
        <v>2.1662499999999998</v>
      </c>
      <c r="CR83">
        <v>3.28</v>
      </c>
      <c r="CS83">
        <v>1.91716</v>
      </c>
      <c r="CT83">
        <v>1.8561380000000001</v>
      </c>
      <c r="CU83">
        <v>1.8721140000000001</v>
      </c>
      <c r="CV83">
        <v>2.5972979999999999</v>
      </c>
      <c r="CW83">
        <v>1.284797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65.273347000000015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210.11267100000001</v>
      </c>
      <c r="L84">
        <v>384.45004399999999</v>
      </c>
      <c r="M84">
        <v>79.067567999999994</v>
      </c>
      <c r="N84">
        <v>116.228166</v>
      </c>
      <c r="O84">
        <v>121.836378</v>
      </c>
      <c r="P84">
        <v>134.19857500000001</v>
      </c>
      <c r="Q84">
        <v>0</v>
      </c>
      <c r="R84">
        <v>22.66433</v>
      </c>
      <c r="S84">
        <v>20.815083000000001</v>
      </c>
      <c r="T84">
        <v>0</v>
      </c>
      <c r="U84">
        <v>328.36488800000001</v>
      </c>
      <c r="V84">
        <v>19.986122000000002</v>
      </c>
      <c r="W84">
        <v>33.810166000000002</v>
      </c>
      <c r="X84">
        <v>139.92982499999999</v>
      </c>
      <c r="Y84">
        <v>0</v>
      </c>
      <c r="Z84">
        <v>18.939827000000001</v>
      </c>
      <c r="AA84">
        <v>27.015747999999999</v>
      </c>
      <c r="AB84">
        <v>39.116529999999997</v>
      </c>
      <c r="AC84">
        <v>28.626887</v>
      </c>
      <c r="AD84">
        <v>36.002436000000003</v>
      </c>
      <c r="AE84">
        <v>48.735771</v>
      </c>
      <c r="AF84">
        <v>29.101292999999998</v>
      </c>
      <c r="AG84">
        <v>39.981189000000001</v>
      </c>
      <c r="AH84">
        <v>138.04994500000001</v>
      </c>
      <c r="AI84">
        <v>3.13795</v>
      </c>
      <c r="AJ84">
        <v>0</v>
      </c>
      <c r="AK84">
        <v>50.803863999999997</v>
      </c>
      <c r="AL84">
        <v>67.161276000000001</v>
      </c>
      <c r="AM84">
        <v>15.515018</v>
      </c>
      <c r="AN84">
        <v>0.71124299999999996</v>
      </c>
      <c r="AO84">
        <v>18.975083000000001</v>
      </c>
      <c r="AP84">
        <v>11.105886</v>
      </c>
      <c r="AQ84">
        <v>61.863126000000001</v>
      </c>
      <c r="AR84">
        <v>3.1904499999999998</v>
      </c>
      <c r="AS84">
        <v>5.183325</v>
      </c>
      <c r="AT84">
        <v>14.446417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65.273347000000015</v>
      </c>
      <c r="BA84">
        <f t="shared" si="4"/>
        <v>2334.400427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0.31520799999999999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1.93</v>
      </c>
      <c r="BP84">
        <v>2.08</v>
      </c>
      <c r="BQ84">
        <v>0</v>
      </c>
      <c r="BR84">
        <v>0.97389599999999998</v>
      </c>
      <c r="BS84">
        <v>1.48</v>
      </c>
      <c r="BT84">
        <v>1.0681069999999999</v>
      </c>
      <c r="BU84">
        <v>2.7870520000000001</v>
      </c>
      <c r="BV84">
        <v>1.2986489999999999</v>
      </c>
      <c r="BW84">
        <v>0</v>
      </c>
      <c r="BX84">
        <v>4.1195519999999997</v>
      </c>
      <c r="BY84">
        <v>0.25</v>
      </c>
      <c r="BZ84">
        <v>2.580139</v>
      </c>
      <c r="CA84">
        <v>3.4057840000000001</v>
      </c>
      <c r="CB84">
        <v>1.19</v>
      </c>
      <c r="CC84">
        <v>0.42</v>
      </c>
      <c r="CD84">
        <v>1.3</v>
      </c>
      <c r="CE84">
        <v>0.76</v>
      </c>
      <c r="CF84">
        <v>0.08</v>
      </c>
      <c r="CG84">
        <v>3.52</v>
      </c>
      <c r="CH84">
        <v>0.74675000000000002</v>
      </c>
      <c r="CI84">
        <v>6.81</v>
      </c>
      <c r="CJ84">
        <v>1.79</v>
      </c>
      <c r="CK84">
        <v>1.67</v>
      </c>
      <c r="CL84">
        <v>5.1426489999999996</v>
      </c>
      <c r="CM84">
        <v>1.7818039999999999</v>
      </c>
      <c r="CN84">
        <v>0</v>
      </c>
      <c r="CO84">
        <v>2.8</v>
      </c>
      <c r="CP84">
        <v>0</v>
      </c>
      <c r="CQ84">
        <v>2.1662499999999998</v>
      </c>
      <c r="CR84">
        <v>3.28</v>
      </c>
      <c r="CS84">
        <v>1.91716</v>
      </c>
      <c r="CT84">
        <v>1.8561380000000001</v>
      </c>
      <c r="CU84">
        <v>1.8721140000000001</v>
      </c>
      <c r="CV84">
        <v>2.5972979999999999</v>
      </c>
      <c r="CW84">
        <v>1.284797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65.273347000000015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210.11267100000001</v>
      </c>
      <c r="L85">
        <v>326.65204399999999</v>
      </c>
      <c r="M85">
        <v>79.067567999999994</v>
      </c>
      <c r="N85">
        <v>116.228166</v>
      </c>
      <c r="O85">
        <v>121.836378</v>
      </c>
      <c r="P85">
        <v>134.19857500000001</v>
      </c>
      <c r="Q85">
        <v>0</v>
      </c>
      <c r="R85">
        <v>22.66433</v>
      </c>
      <c r="S85">
        <v>20.815083000000001</v>
      </c>
      <c r="T85">
        <v>0</v>
      </c>
      <c r="U85">
        <v>328.36488800000001</v>
      </c>
      <c r="V85">
        <v>14.911402000000001</v>
      </c>
      <c r="W85">
        <v>33.810166000000002</v>
      </c>
      <c r="X85">
        <v>139.92982499999999</v>
      </c>
      <c r="Y85">
        <v>0</v>
      </c>
      <c r="Z85">
        <v>18.939827000000001</v>
      </c>
      <c r="AA85">
        <v>27.015747999999999</v>
      </c>
      <c r="AB85">
        <v>39.116529999999997</v>
      </c>
      <c r="AC85">
        <v>28.626887</v>
      </c>
      <c r="AD85">
        <v>26.939359</v>
      </c>
      <c r="AE85">
        <v>48.735771</v>
      </c>
      <c r="AF85">
        <v>29.101292999999998</v>
      </c>
      <c r="AG85">
        <v>39.981189000000001</v>
      </c>
      <c r="AH85">
        <v>138.04994500000001</v>
      </c>
      <c r="AI85">
        <v>3.13795</v>
      </c>
      <c r="AJ85">
        <v>0</v>
      </c>
      <c r="AK85">
        <v>50.803863999999997</v>
      </c>
      <c r="AL85">
        <v>67.161276000000001</v>
      </c>
      <c r="AM85">
        <v>15.515018</v>
      </c>
      <c r="AN85">
        <v>0.71124299999999996</v>
      </c>
      <c r="AO85">
        <v>18.975083000000001</v>
      </c>
      <c r="AP85">
        <v>11.105886</v>
      </c>
      <c r="AQ85">
        <v>61.863126000000001</v>
      </c>
      <c r="AR85">
        <v>51.047193999999998</v>
      </c>
      <c r="AS85">
        <v>25.916623000000001</v>
      </c>
      <c r="AT85">
        <v>14.446417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65.153347000000011</v>
      </c>
      <c r="BA85">
        <f t="shared" si="4"/>
        <v>2330.9346720000003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0.31520799999999999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1.93</v>
      </c>
      <c r="BP85">
        <v>2.08</v>
      </c>
      <c r="BQ85">
        <v>0</v>
      </c>
      <c r="BR85">
        <v>0.97389599999999998</v>
      </c>
      <c r="BS85">
        <v>1.48</v>
      </c>
      <c r="BT85">
        <v>1.0681069999999999</v>
      </c>
      <c r="BU85">
        <v>2.7870520000000001</v>
      </c>
      <c r="BV85">
        <v>1.2986489999999999</v>
      </c>
      <c r="BW85">
        <v>0</v>
      </c>
      <c r="BX85">
        <v>4.1195519999999997</v>
      </c>
      <c r="BY85">
        <v>0.25</v>
      </c>
      <c r="BZ85">
        <v>2.580139</v>
      </c>
      <c r="CA85">
        <v>3.4057840000000001</v>
      </c>
      <c r="CB85">
        <v>1.19</v>
      </c>
      <c r="CC85">
        <v>0.42</v>
      </c>
      <c r="CD85">
        <v>1.3</v>
      </c>
      <c r="CE85">
        <v>0.76</v>
      </c>
      <c r="CF85">
        <v>0.08</v>
      </c>
      <c r="CG85">
        <v>3.52</v>
      </c>
      <c r="CH85">
        <v>0.74675000000000002</v>
      </c>
      <c r="CI85">
        <v>6.81</v>
      </c>
      <c r="CJ85">
        <v>1.79</v>
      </c>
      <c r="CK85">
        <v>1.55</v>
      </c>
      <c r="CL85">
        <v>5.1426489999999996</v>
      </c>
      <c r="CM85">
        <v>1.7818039999999999</v>
      </c>
      <c r="CN85">
        <v>0</v>
      </c>
      <c r="CO85">
        <v>2.8</v>
      </c>
      <c r="CP85">
        <v>0</v>
      </c>
      <c r="CQ85">
        <v>2.1662499999999998</v>
      </c>
      <c r="CR85">
        <v>3.28</v>
      </c>
      <c r="CS85">
        <v>1.91716</v>
      </c>
      <c r="CT85">
        <v>1.8561380000000001</v>
      </c>
      <c r="CU85">
        <v>1.8721140000000001</v>
      </c>
      <c r="CV85">
        <v>2.5972979999999999</v>
      </c>
      <c r="CW85">
        <v>1.284797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65.153347000000011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210.11267100000001</v>
      </c>
      <c r="L86">
        <v>268.85404399999999</v>
      </c>
      <c r="M86">
        <v>79.067567999999994</v>
      </c>
      <c r="N86">
        <v>116.228166</v>
      </c>
      <c r="O86">
        <v>121.836378</v>
      </c>
      <c r="P86">
        <v>134.19857500000001</v>
      </c>
      <c r="Q86">
        <v>0</v>
      </c>
      <c r="R86">
        <v>22.66433</v>
      </c>
      <c r="S86">
        <v>20.815083000000001</v>
      </c>
      <c r="T86">
        <v>0</v>
      </c>
      <c r="U86">
        <v>328.36488800000001</v>
      </c>
      <c r="V86">
        <v>14.911402000000001</v>
      </c>
      <c r="W86">
        <v>33.810166000000002</v>
      </c>
      <c r="X86">
        <v>139.92982499999999</v>
      </c>
      <c r="Y86">
        <v>0</v>
      </c>
      <c r="Z86">
        <v>12.626550999999999</v>
      </c>
      <c r="AA86">
        <v>27.015747999999999</v>
      </c>
      <c r="AB86">
        <v>39.116529999999997</v>
      </c>
      <c r="AC86">
        <v>28.626887</v>
      </c>
      <c r="AD86">
        <v>26.939359</v>
      </c>
      <c r="AE86">
        <v>48.735771</v>
      </c>
      <c r="AF86">
        <v>29.101292999999998</v>
      </c>
      <c r="AG86">
        <v>39.981189000000001</v>
      </c>
      <c r="AH86">
        <v>138.04994500000001</v>
      </c>
      <c r="AI86">
        <v>3.13795</v>
      </c>
      <c r="AJ86">
        <v>0</v>
      </c>
      <c r="AK86">
        <v>50.803863999999997</v>
      </c>
      <c r="AL86">
        <v>33.580638</v>
      </c>
      <c r="AM86">
        <v>15.515018</v>
      </c>
      <c r="AN86">
        <v>0.71124299999999996</v>
      </c>
      <c r="AO86">
        <v>18.975083000000001</v>
      </c>
      <c r="AP86">
        <v>11.105886</v>
      </c>
      <c r="AQ86">
        <v>61.863126000000001</v>
      </c>
      <c r="AR86">
        <v>51.047193999999998</v>
      </c>
      <c r="AS86">
        <v>25.916623000000001</v>
      </c>
      <c r="AT86">
        <v>14.446417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65.153347000000011</v>
      </c>
      <c r="BA86">
        <f t="shared" si="4"/>
        <v>2233.2427580000003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0.31520799999999999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1.93</v>
      </c>
      <c r="BP86">
        <v>2.08</v>
      </c>
      <c r="BQ86">
        <v>0</v>
      </c>
      <c r="BR86">
        <v>0.97389599999999998</v>
      </c>
      <c r="BS86">
        <v>1.48</v>
      </c>
      <c r="BT86">
        <v>1.0681069999999999</v>
      </c>
      <c r="BU86">
        <v>2.7870520000000001</v>
      </c>
      <c r="BV86">
        <v>1.2986489999999999</v>
      </c>
      <c r="BW86">
        <v>0</v>
      </c>
      <c r="BX86">
        <v>4.1195519999999997</v>
      </c>
      <c r="BY86">
        <v>0.25</v>
      </c>
      <c r="BZ86">
        <v>2.580139</v>
      </c>
      <c r="CA86">
        <v>3.4057840000000001</v>
      </c>
      <c r="CB86">
        <v>1.19</v>
      </c>
      <c r="CC86">
        <v>0.42</v>
      </c>
      <c r="CD86">
        <v>1.3</v>
      </c>
      <c r="CE86">
        <v>0.76</v>
      </c>
      <c r="CF86">
        <v>0.08</v>
      </c>
      <c r="CG86">
        <v>3.52</v>
      </c>
      <c r="CH86">
        <v>0.74675000000000002</v>
      </c>
      <c r="CI86">
        <v>6.81</v>
      </c>
      <c r="CJ86">
        <v>1.79</v>
      </c>
      <c r="CK86">
        <v>1.55</v>
      </c>
      <c r="CL86">
        <v>5.1426489999999996</v>
      </c>
      <c r="CM86">
        <v>1.7818039999999999</v>
      </c>
      <c r="CN86">
        <v>0</v>
      </c>
      <c r="CO86">
        <v>2.8</v>
      </c>
      <c r="CP86">
        <v>0</v>
      </c>
      <c r="CQ86">
        <v>2.1662499999999998</v>
      </c>
      <c r="CR86">
        <v>3.28</v>
      </c>
      <c r="CS86">
        <v>1.91716</v>
      </c>
      <c r="CT86">
        <v>1.8561380000000001</v>
      </c>
      <c r="CU86">
        <v>1.8721140000000001</v>
      </c>
      <c r="CV86">
        <v>2.5972979999999999</v>
      </c>
      <c r="CW86">
        <v>1.284797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65.153347000000011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208.83264399999999</v>
      </c>
      <c r="L87">
        <v>268.85404399999999</v>
      </c>
      <c r="M87">
        <v>79.067567999999994</v>
      </c>
      <c r="N87">
        <v>116.228166</v>
      </c>
      <c r="O87">
        <v>121.836378</v>
      </c>
      <c r="P87">
        <v>134.19857500000001</v>
      </c>
      <c r="Q87">
        <v>0</v>
      </c>
      <c r="R87">
        <v>22.66433</v>
      </c>
      <c r="S87">
        <v>15.946797</v>
      </c>
      <c r="T87">
        <v>0</v>
      </c>
      <c r="U87">
        <v>336.167618</v>
      </c>
      <c r="V87">
        <v>8.7789380000000001</v>
      </c>
      <c r="W87">
        <v>33.686065999999997</v>
      </c>
      <c r="X87">
        <v>139.92982499999999</v>
      </c>
      <c r="Y87">
        <v>0</v>
      </c>
      <c r="Z87">
        <v>12.626550999999999</v>
      </c>
      <c r="AA87">
        <v>27.015747999999999</v>
      </c>
      <c r="AB87">
        <v>39.116529999999997</v>
      </c>
      <c r="AC87">
        <v>28.626887</v>
      </c>
      <c r="AD87">
        <v>26.939359</v>
      </c>
      <c r="AE87">
        <v>48.695296999999997</v>
      </c>
      <c r="AF87">
        <v>29.101292999999998</v>
      </c>
      <c r="AG87">
        <v>39.981189000000001</v>
      </c>
      <c r="AH87">
        <v>138.04994500000001</v>
      </c>
      <c r="AI87">
        <v>3.13795</v>
      </c>
      <c r="AJ87">
        <v>0</v>
      </c>
      <c r="AK87">
        <v>50.803863999999997</v>
      </c>
      <c r="AL87">
        <v>11.193546</v>
      </c>
      <c r="AM87">
        <v>15.515018</v>
      </c>
      <c r="AN87">
        <v>0.71124299999999996</v>
      </c>
      <c r="AO87">
        <v>18.975083000000001</v>
      </c>
      <c r="AP87">
        <v>11.105886</v>
      </c>
      <c r="AQ87">
        <v>61.863126000000001</v>
      </c>
      <c r="AR87">
        <v>3.1904499999999998</v>
      </c>
      <c r="AS87">
        <v>5.183325</v>
      </c>
      <c r="AT87">
        <v>14.446417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65.17426900000001</v>
      </c>
      <c r="BA87">
        <f t="shared" si="4"/>
        <v>2137.6439249999999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0.31520799999999999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1.93</v>
      </c>
      <c r="BP87">
        <v>2.08</v>
      </c>
      <c r="BQ87">
        <v>0</v>
      </c>
      <c r="BR87">
        <v>0.97389599999999998</v>
      </c>
      <c r="BS87">
        <v>1.48</v>
      </c>
      <c r="BT87">
        <v>1.0681069999999999</v>
      </c>
      <c r="BU87">
        <v>2.7870520000000001</v>
      </c>
      <c r="BV87">
        <v>1.2986489999999999</v>
      </c>
      <c r="BW87">
        <v>0</v>
      </c>
      <c r="BX87">
        <v>4.1195519999999997</v>
      </c>
      <c r="BY87">
        <v>0.25</v>
      </c>
      <c r="BZ87">
        <v>2.580139</v>
      </c>
      <c r="CA87">
        <v>3.4057840000000001</v>
      </c>
      <c r="CB87">
        <v>1.19</v>
      </c>
      <c r="CC87">
        <v>0.42</v>
      </c>
      <c r="CD87">
        <v>1.3</v>
      </c>
      <c r="CE87">
        <v>0.76</v>
      </c>
      <c r="CF87">
        <v>7.0000000000000007E-2</v>
      </c>
      <c r="CG87">
        <v>3.52</v>
      </c>
      <c r="CH87">
        <v>0.74675000000000002</v>
      </c>
      <c r="CI87">
        <v>6.81</v>
      </c>
      <c r="CJ87">
        <v>1.79</v>
      </c>
      <c r="CK87">
        <v>1.55</v>
      </c>
      <c r="CL87">
        <v>5.1426489999999996</v>
      </c>
      <c r="CM87">
        <v>1.7818039999999999</v>
      </c>
      <c r="CN87">
        <v>0</v>
      </c>
      <c r="CO87">
        <v>2.8</v>
      </c>
      <c r="CP87">
        <v>0</v>
      </c>
      <c r="CQ87">
        <v>2.1662499999999998</v>
      </c>
      <c r="CR87">
        <v>3.28</v>
      </c>
      <c r="CS87">
        <v>1.9480820000000001</v>
      </c>
      <c r="CT87">
        <v>1.8561380000000001</v>
      </c>
      <c r="CU87">
        <v>1.8721140000000001</v>
      </c>
      <c r="CV87">
        <v>2.5972979999999999</v>
      </c>
      <c r="CW87">
        <v>1.284797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65.17426900000001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208.83264399999999</v>
      </c>
      <c r="L88">
        <v>268.85404399999999</v>
      </c>
      <c r="M88">
        <v>79.067567999999994</v>
      </c>
      <c r="N88">
        <v>116.228166</v>
      </c>
      <c r="O88">
        <v>121.836378</v>
      </c>
      <c r="P88">
        <v>134.19857500000001</v>
      </c>
      <c r="Q88">
        <v>0</v>
      </c>
      <c r="R88">
        <v>22.66433</v>
      </c>
      <c r="S88">
        <v>14.875279000000001</v>
      </c>
      <c r="T88">
        <v>0</v>
      </c>
      <c r="U88">
        <v>336.167618</v>
      </c>
      <c r="V88">
        <v>8.7789380000000001</v>
      </c>
      <c r="W88">
        <v>33.686065999999997</v>
      </c>
      <c r="X88">
        <v>139.92982499999999</v>
      </c>
      <c r="Y88">
        <v>0</v>
      </c>
      <c r="Z88">
        <v>12.626550999999999</v>
      </c>
      <c r="AA88">
        <v>27.015747999999999</v>
      </c>
      <c r="AB88">
        <v>39.116529999999997</v>
      </c>
      <c r="AC88">
        <v>28.626887</v>
      </c>
      <c r="AD88">
        <v>26.939359</v>
      </c>
      <c r="AE88">
        <v>48.695296999999997</v>
      </c>
      <c r="AF88">
        <v>29.101292999999998</v>
      </c>
      <c r="AG88">
        <v>39.981189000000001</v>
      </c>
      <c r="AH88">
        <v>138.04994500000001</v>
      </c>
      <c r="AI88">
        <v>3.13795</v>
      </c>
      <c r="AJ88">
        <v>0</v>
      </c>
      <c r="AK88">
        <v>50.803863999999997</v>
      </c>
      <c r="AL88">
        <v>11.193546</v>
      </c>
      <c r="AM88">
        <v>15.515018</v>
      </c>
      <c r="AN88">
        <v>0.71124299999999996</v>
      </c>
      <c r="AO88">
        <v>18.975083000000001</v>
      </c>
      <c r="AP88">
        <v>11.105886</v>
      </c>
      <c r="AQ88">
        <v>61.863126000000001</v>
      </c>
      <c r="AR88">
        <v>3.1904499999999998</v>
      </c>
      <c r="AS88">
        <v>5.183325</v>
      </c>
      <c r="AT88">
        <v>14.446417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65.17426900000001</v>
      </c>
      <c r="BA88">
        <f t="shared" si="4"/>
        <v>2136.5724070000001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0.31520799999999999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1.93</v>
      </c>
      <c r="BP88">
        <v>2.08</v>
      </c>
      <c r="BQ88">
        <v>0</v>
      </c>
      <c r="BR88">
        <v>0.97389599999999998</v>
      </c>
      <c r="BS88">
        <v>1.48</v>
      </c>
      <c r="BT88">
        <v>1.0681069999999999</v>
      </c>
      <c r="BU88">
        <v>2.7870520000000001</v>
      </c>
      <c r="BV88">
        <v>1.2986489999999999</v>
      </c>
      <c r="BW88">
        <v>0</v>
      </c>
      <c r="BX88">
        <v>4.1195519999999997</v>
      </c>
      <c r="BY88">
        <v>0.25</v>
      </c>
      <c r="BZ88">
        <v>2.580139</v>
      </c>
      <c r="CA88">
        <v>3.4057840000000001</v>
      </c>
      <c r="CB88">
        <v>1.19</v>
      </c>
      <c r="CC88">
        <v>0.42</v>
      </c>
      <c r="CD88">
        <v>1.3</v>
      </c>
      <c r="CE88">
        <v>0.76</v>
      </c>
      <c r="CF88">
        <v>7.0000000000000007E-2</v>
      </c>
      <c r="CG88">
        <v>3.52</v>
      </c>
      <c r="CH88">
        <v>0.74675000000000002</v>
      </c>
      <c r="CI88">
        <v>6.81</v>
      </c>
      <c r="CJ88">
        <v>1.79</v>
      </c>
      <c r="CK88">
        <v>1.55</v>
      </c>
      <c r="CL88">
        <v>5.1426489999999996</v>
      </c>
      <c r="CM88">
        <v>1.7818039999999999</v>
      </c>
      <c r="CN88">
        <v>0</v>
      </c>
      <c r="CO88">
        <v>2.8</v>
      </c>
      <c r="CP88">
        <v>0</v>
      </c>
      <c r="CQ88">
        <v>2.1662499999999998</v>
      </c>
      <c r="CR88">
        <v>3.28</v>
      </c>
      <c r="CS88">
        <v>1.9480820000000001</v>
      </c>
      <c r="CT88">
        <v>1.8561380000000001</v>
      </c>
      <c r="CU88">
        <v>1.8721140000000001</v>
      </c>
      <c r="CV88">
        <v>2.5972979999999999</v>
      </c>
      <c r="CW88">
        <v>1.284797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65.17426900000001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208.83264399999999</v>
      </c>
      <c r="L89">
        <v>268.85404399999999</v>
      </c>
      <c r="M89">
        <v>79.067567999999994</v>
      </c>
      <c r="N89">
        <v>116.228166</v>
      </c>
      <c r="O89">
        <v>121.836378</v>
      </c>
      <c r="P89">
        <v>134.19857500000001</v>
      </c>
      <c r="Q89">
        <v>0</v>
      </c>
      <c r="R89">
        <v>22.66433</v>
      </c>
      <c r="S89">
        <v>14.875279000000001</v>
      </c>
      <c r="T89">
        <v>0</v>
      </c>
      <c r="U89">
        <v>336.167618</v>
      </c>
      <c r="V89">
        <v>8.7789380000000001</v>
      </c>
      <c r="W89">
        <v>44.474896000000001</v>
      </c>
      <c r="X89">
        <v>139.92982499999999</v>
      </c>
      <c r="Y89">
        <v>0</v>
      </c>
      <c r="Z89">
        <v>12.626550999999999</v>
      </c>
      <c r="AA89">
        <v>27.015747999999999</v>
      </c>
      <c r="AB89">
        <v>39.116529999999997</v>
      </c>
      <c r="AC89">
        <v>28.626887</v>
      </c>
      <c r="AD89">
        <v>26.939359</v>
      </c>
      <c r="AE89">
        <v>48.695296999999997</v>
      </c>
      <c r="AF89">
        <v>29.101292999999998</v>
      </c>
      <c r="AG89">
        <v>39.981189000000001</v>
      </c>
      <c r="AH89">
        <v>138.04994500000001</v>
      </c>
      <c r="AI89">
        <v>3.13795</v>
      </c>
      <c r="AJ89">
        <v>0</v>
      </c>
      <c r="AK89">
        <v>50.803863999999997</v>
      </c>
      <c r="AL89">
        <v>11.193546</v>
      </c>
      <c r="AM89">
        <v>15.515018</v>
      </c>
      <c r="AN89">
        <v>0.71124299999999996</v>
      </c>
      <c r="AO89">
        <v>18.975083000000001</v>
      </c>
      <c r="AP89">
        <v>11.105886</v>
      </c>
      <c r="AQ89">
        <v>61.863126000000001</v>
      </c>
      <c r="AR89">
        <v>3.1904499999999998</v>
      </c>
      <c r="AS89">
        <v>5.183325</v>
      </c>
      <c r="AT89">
        <v>14.446417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65.17426900000001</v>
      </c>
      <c r="BA89">
        <f t="shared" si="4"/>
        <v>2147.3612370000001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0.31520799999999999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1.93</v>
      </c>
      <c r="BP89">
        <v>2.08</v>
      </c>
      <c r="BQ89">
        <v>0</v>
      </c>
      <c r="BR89">
        <v>0.97389599999999998</v>
      </c>
      <c r="BS89">
        <v>1.48</v>
      </c>
      <c r="BT89">
        <v>1.0681069999999999</v>
      </c>
      <c r="BU89">
        <v>2.7870520000000001</v>
      </c>
      <c r="BV89">
        <v>1.2986489999999999</v>
      </c>
      <c r="BW89">
        <v>0</v>
      </c>
      <c r="BX89">
        <v>4.1195519999999997</v>
      </c>
      <c r="BY89">
        <v>0.25</v>
      </c>
      <c r="BZ89">
        <v>2.580139</v>
      </c>
      <c r="CA89">
        <v>3.4057840000000001</v>
      </c>
      <c r="CB89">
        <v>1.19</v>
      </c>
      <c r="CC89">
        <v>0.42</v>
      </c>
      <c r="CD89">
        <v>1.3</v>
      </c>
      <c r="CE89">
        <v>0.76</v>
      </c>
      <c r="CF89">
        <v>7.0000000000000007E-2</v>
      </c>
      <c r="CG89">
        <v>3.52</v>
      </c>
      <c r="CH89">
        <v>0.74675000000000002</v>
      </c>
      <c r="CI89">
        <v>6.81</v>
      </c>
      <c r="CJ89">
        <v>1.79</v>
      </c>
      <c r="CK89">
        <v>1.55</v>
      </c>
      <c r="CL89">
        <v>5.1426489999999996</v>
      </c>
      <c r="CM89">
        <v>1.7818039999999999</v>
      </c>
      <c r="CN89">
        <v>0</v>
      </c>
      <c r="CO89">
        <v>2.8</v>
      </c>
      <c r="CP89">
        <v>0</v>
      </c>
      <c r="CQ89">
        <v>2.1662499999999998</v>
      </c>
      <c r="CR89">
        <v>3.28</v>
      </c>
      <c r="CS89">
        <v>1.9480820000000001</v>
      </c>
      <c r="CT89">
        <v>1.8561380000000001</v>
      </c>
      <c r="CU89">
        <v>1.8721140000000001</v>
      </c>
      <c r="CV89">
        <v>2.5972979999999999</v>
      </c>
      <c r="CW89">
        <v>1.284797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65.17426900000001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208.83264399999999</v>
      </c>
      <c r="L90">
        <v>268.85404399999999</v>
      </c>
      <c r="M90">
        <v>79.067567999999994</v>
      </c>
      <c r="N90">
        <v>116.228166</v>
      </c>
      <c r="O90">
        <v>121.836378</v>
      </c>
      <c r="P90">
        <v>134.19857500000001</v>
      </c>
      <c r="Q90">
        <v>0</v>
      </c>
      <c r="R90">
        <v>22.66433</v>
      </c>
      <c r="S90">
        <v>14.875279000000001</v>
      </c>
      <c r="T90">
        <v>0</v>
      </c>
      <c r="U90">
        <v>336.167618</v>
      </c>
      <c r="V90">
        <v>8.7789380000000001</v>
      </c>
      <c r="W90">
        <v>44.474896000000001</v>
      </c>
      <c r="X90">
        <v>139.92982499999999</v>
      </c>
      <c r="Y90">
        <v>0</v>
      </c>
      <c r="Z90">
        <v>6.3132760000000001</v>
      </c>
      <c r="AA90">
        <v>27.015747999999999</v>
      </c>
      <c r="AB90">
        <v>39.116529999999997</v>
      </c>
      <c r="AC90">
        <v>19.084591</v>
      </c>
      <c r="AD90">
        <v>26.939359</v>
      </c>
      <c r="AE90">
        <v>48.695296999999997</v>
      </c>
      <c r="AF90">
        <v>17.460775999999999</v>
      </c>
      <c r="AG90">
        <v>39.981189000000001</v>
      </c>
      <c r="AH90">
        <v>138.04994500000001</v>
      </c>
      <c r="AI90">
        <v>3.13795</v>
      </c>
      <c r="AJ90">
        <v>0</v>
      </c>
      <c r="AK90">
        <v>50.803863999999997</v>
      </c>
      <c r="AL90">
        <v>11.193546</v>
      </c>
      <c r="AM90">
        <v>10.406414</v>
      </c>
      <c r="AN90">
        <v>0.71124299999999996</v>
      </c>
      <c r="AO90">
        <v>18.975083000000001</v>
      </c>
      <c r="AP90">
        <v>11.105886</v>
      </c>
      <c r="AQ90">
        <v>61.863126000000001</v>
      </c>
      <c r="AR90">
        <v>3.1904499999999998</v>
      </c>
      <c r="AS90">
        <v>5.183325</v>
      </c>
      <c r="AT90">
        <v>14.446417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64.836151000000001</v>
      </c>
      <c r="BA90">
        <f t="shared" si="4"/>
        <v>2114.4184269999996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0.31520799999999999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1.93</v>
      </c>
      <c r="BP90">
        <v>2.08</v>
      </c>
      <c r="BQ90">
        <v>0</v>
      </c>
      <c r="BR90">
        <v>0.63577799999999995</v>
      </c>
      <c r="BS90">
        <v>1.48</v>
      </c>
      <c r="BT90">
        <v>1.0681069999999999</v>
      </c>
      <c r="BU90">
        <v>2.7870520000000001</v>
      </c>
      <c r="BV90">
        <v>1.2986489999999999</v>
      </c>
      <c r="BW90">
        <v>0</v>
      </c>
      <c r="BX90">
        <v>4.1195519999999997</v>
      </c>
      <c r="BY90">
        <v>0.25</v>
      </c>
      <c r="BZ90">
        <v>2.580139</v>
      </c>
      <c r="CA90">
        <v>3.4057840000000001</v>
      </c>
      <c r="CB90">
        <v>1.19</v>
      </c>
      <c r="CC90">
        <v>0.42</v>
      </c>
      <c r="CD90">
        <v>1.3</v>
      </c>
      <c r="CE90">
        <v>0.76</v>
      </c>
      <c r="CF90">
        <v>7.0000000000000007E-2</v>
      </c>
      <c r="CG90">
        <v>3.52</v>
      </c>
      <c r="CH90">
        <v>0.74675000000000002</v>
      </c>
      <c r="CI90">
        <v>6.81</v>
      </c>
      <c r="CJ90">
        <v>1.79</v>
      </c>
      <c r="CK90">
        <v>1.55</v>
      </c>
      <c r="CL90">
        <v>5.1426489999999996</v>
      </c>
      <c r="CM90">
        <v>1.7818039999999999</v>
      </c>
      <c r="CN90">
        <v>0</v>
      </c>
      <c r="CO90">
        <v>2.8</v>
      </c>
      <c r="CP90">
        <v>0</v>
      </c>
      <c r="CQ90">
        <v>2.1662499999999998</v>
      </c>
      <c r="CR90">
        <v>3.28</v>
      </c>
      <c r="CS90">
        <v>1.9480820000000001</v>
      </c>
      <c r="CT90">
        <v>1.8561380000000001</v>
      </c>
      <c r="CU90">
        <v>1.8721140000000001</v>
      </c>
      <c r="CV90">
        <v>2.5972979999999999</v>
      </c>
      <c r="CW90">
        <v>1.284797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64.836151000000001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208.83264399999999</v>
      </c>
      <c r="L91">
        <v>268.85404399999999</v>
      </c>
      <c r="M91">
        <v>79.067567999999994</v>
      </c>
      <c r="N91">
        <v>116.228166</v>
      </c>
      <c r="O91">
        <v>121.836378</v>
      </c>
      <c r="P91">
        <v>134.19857500000001</v>
      </c>
      <c r="Q91">
        <v>0</v>
      </c>
      <c r="R91">
        <v>22.732597999999999</v>
      </c>
      <c r="S91">
        <v>14.875279000000001</v>
      </c>
      <c r="T91">
        <v>0</v>
      </c>
      <c r="U91">
        <v>336.167618</v>
      </c>
      <c r="V91">
        <v>8.7789380000000001</v>
      </c>
      <c r="W91">
        <v>44.474896000000001</v>
      </c>
      <c r="X91">
        <v>139.92982499999999</v>
      </c>
      <c r="Y91">
        <v>0</v>
      </c>
      <c r="Z91">
        <v>0</v>
      </c>
      <c r="AA91">
        <v>21.308195999999999</v>
      </c>
      <c r="AB91">
        <v>26.077687000000001</v>
      </c>
      <c r="AC91">
        <v>19.084591</v>
      </c>
      <c r="AD91">
        <v>26.939359</v>
      </c>
      <c r="AE91">
        <v>47.430484</v>
      </c>
      <c r="AF91">
        <v>17.460775999999999</v>
      </c>
      <c r="AG91">
        <v>39.981189000000001</v>
      </c>
      <c r="AH91">
        <v>138.04994500000001</v>
      </c>
      <c r="AI91">
        <v>15.689749000000001</v>
      </c>
      <c r="AJ91">
        <v>0</v>
      </c>
      <c r="AK91">
        <v>50.803863999999997</v>
      </c>
      <c r="AL91">
        <v>11.193546</v>
      </c>
      <c r="AM91">
        <v>0</v>
      </c>
      <c r="AN91">
        <v>0.71124299999999996</v>
      </c>
      <c r="AO91">
        <v>18.975083000000001</v>
      </c>
      <c r="AP91">
        <v>11.105886</v>
      </c>
      <c r="AQ91">
        <v>61.863126000000001</v>
      </c>
      <c r="AR91">
        <v>3.1904499999999998</v>
      </c>
      <c r="AS91">
        <v>5.183325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64.444190000000006</v>
      </c>
      <c r="BA91">
        <f t="shared" si="4"/>
        <v>2089.9156349999998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0.31520799999999999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1.93</v>
      </c>
      <c r="BP91">
        <v>2.08</v>
      </c>
      <c r="BQ91">
        <v>0</v>
      </c>
      <c r="BR91">
        <v>0.31788899999999998</v>
      </c>
      <c r="BS91">
        <v>1.48</v>
      </c>
      <c r="BT91">
        <v>0.94403400000000004</v>
      </c>
      <c r="BU91">
        <v>2.7870520000000001</v>
      </c>
      <c r="BV91">
        <v>1.2986500000000001</v>
      </c>
      <c r="BW91">
        <v>0</v>
      </c>
      <c r="BX91">
        <v>4.1195519999999997</v>
      </c>
      <c r="BY91">
        <v>0.25</v>
      </c>
      <c r="BZ91">
        <v>2.580139</v>
      </c>
      <c r="CA91">
        <v>3.4057840000000001</v>
      </c>
      <c r="CB91">
        <v>1.19</v>
      </c>
      <c r="CC91">
        <v>0.43</v>
      </c>
      <c r="CD91">
        <v>1.34</v>
      </c>
      <c r="CE91">
        <v>0.76</v>
      </c>
      <c r="CF91">
        <v>7.0000000000000007E-2</v>
      </c>
      <c r="CG91">
        <v>3.52</v>
      </c>
      <c r="CH91">
        <v>0.74675000000000002</v>
      </c>
      <c r="CI91">
        <v>6.81</v>
      </c>
      <c r="CJ91">
        <v>1.79</v>
      </c>
      <c r="CK91">
        <v>1.55</v>
      </c>
      <c r="CL91">
        <v>5.1426489999999996</v>
      </c>
      <c r="CM91">
        <v>1.7818039999999999</v>
      </c>
      <c r="CN91">
        <v>0</v>
      </c>
      <c r="CO91">
        <v>2.8</v>
      </c>
      <c r="CP91">
        <v>0</v>
      </c>
      <c r="CQ91">
        <v>2.1662499999999998</v>
      </c>
      <c r="CR91">
        <v>3.28</v>
      </c>
      <c r="CS91">
        <v>1.9480820000000001</v>
      </c>
      <c r="CT91">
        <v>1.8561380000000001</v>
      </c>
      <c r="CU91">
        <v>1.8721140000000001</v>
      </c>
      <c r="CV91">
        <v>2.5972979999999999</v>
      </c>
      <c r="CW91">
        <v>1.284797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64.444190000000006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208.83264399999999</v>
      </c>
      <c r="L92">
        <v>268.85404399999999</v>
      </c>
      <c r="M92">
        <v>79.067567999999994</v>
      </c>
      <c r="N92">
        <v>116.228166</v>
      </c>
      <c r="O92">
        <v>121.836378</v>
      </c>
      <c r="P92">
        <v>134.19857500000001</v>
      </c>
      <c r="Q92">
        <v>0</v>
      </c>
      <c r="R92">
        <v>22.732597999999999</v>
      </c>
      <c r="S92">
        <v>14.875279000000001</v>
      </c>
      <c r="T92">
        <v>0</v>
      </c>
      <c r="U92">
        <v>336.167618</v>
      </c>
      <c r="V92">
        <v>8.7789380000000001</v>
      </c>
      <c r="W92">
        <v>44.474896000000001</v>
      </c>
      <c r="X92">
        <v>139.92982499999999</v>
      </c>
      <c r="Y92">
        <v>0</v>
      </c>
      <c r="Z92">
        <v>0</v>
      </c>
      <c r="AA92">
        <v>18.264168000000002</v>
      </c>
      <c r="AB92">
        <v>12.933266</v>
      </c>
      <c r="AC92">
        <v>9.5422960000000003</v>
      </c>
      <c r="AD92">
        <v>26.939359</v>
      </c>
      <c r="AE92">
        <v>47.430484</v>
      </c>
      <c r="AF92">
        <v>17.460775999999999</v>
      </c>
      <c r="AG92">
        <v>39.981189000000001</v>
      </c>
      <c r="AH92">
        <v>115.04162100000001</v>
      </c>
      <c r="AI92">
        <v>15.689749000000001</v>
      </c>
      <c r="AJ92">
        <v>0</v>
      </c>
      <c r="AK92">
        <v>50.803863999999997</v>
      </c>
      <c r="AL92">
        <v>11.193546</v>
      </c>
      <c r="AM92">
        <v>0</v>
      </c>
      <c r="AN92">
        <v>0.71124299999999996</v>
      </c>
      <c r="AO92">
        <v>18.975083000000001</v>
      </c>
      <c r="AP92">
        <v>11.105886</v>
      </c>
      <c r="AQ92">
        <v>61.863126000000001</v>
      </c>
      <c r="AR92">
        <v>3.1904499999999998</v>
      </c>
      <c r="AS92">
        <v>5.183325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64.001843000000008</v>
      </c>
      <c r="BA92">
        <f t="shared" si="4"/>
        <v>2040.7342199999998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0.31520799999999999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1.93</v>
      </c>
      <c r="BP92">
        <v>2.08</v>
      </c>
      <c r="BQ92">
        <v>0</v>
      </c>
      <c r="BR92">
        <v>0</v>
      </c>
      <c r="BS92">
        <v>1.48</v>
      </c>
      <c r="BT92">
        <v>0.94403400000000004</v>
      </c>
      <c r="BU92">
        <v>2.7870520000000001</v>
      </c>
      <c r="BV92">
        <v>1.2986500000000001</v>
      </c>
      <c r="BW92">
        <v>0</v>
      </c>
      <c r="BX92">
        <v>4.1195519999999997</v>
      </c>
      <c r="BY92">
        <v>0.25</v>
      </c>
      <c r="BZ92">
        <v>2.580139</v>
      </c>
      <c r="CA92">
        <v>3.4057840000000001</v>
      </c>
      <c r="CB92">
        <v>1.19</v>
      </c>
      <c r="CC92">
        <v>0.43</v>
      </c>
      <c r="CD92">
        <v>1.34</v>
      </c>
      <c r="CE92">
        <v>0.76</v>
      </c>
      <c r="CF92">
        <v>7.0000000000000007E-2</v>
      </c>
      <c r="CG92">
        <v>3.52</v>
      </c>
      <c r="CH92">
        <v>0.62229199999999996</v>
      </c>
      <c r="CI92">
        <v>6.81</v>
      </c>
      <c r="CJ92">
        <v>1.79</v>
      </c>
      <c r="CK92">
        <v>1.55</v>
      </c>
      <c r="CL92">
        <v>5.1426489999999996</v>
      </c>
      <c r="CM92">
        <v>1.7818039999999999</v>
      </c>
      <c r="CN92">
        <v>0</v>
      </c>
      <c r="CO92">
        <v>2.8</v>
      </c>
      <c r="CP92">
        <v>0</v>
      </c>
      <c r="CQ92">
        <v>2.1662499999999998</v>
      </c>
      <c r="CR92">
        <v>3.28</v>
      </c>
      <c r="CS92">
        <v>1.9480820000000001</v>
      </c>
      <c r="CT92">
        <v>1.8561380000000001</v>
      </c>
      <c r="CU92">
        <v>1.8721140000000001</v>
      </c>
      <c r="CV92">
        <v>2.5972979999999999</v>
      </c>
      <c r="CW92">
        <v>1.284797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64.001843000000008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208.83264399999999</v>
      </c>
      <c r="L93">
        <v>268.85404399999999</v>
      </c>
      <c r="M93">
        <v>79.067567999999994</v>
      </c>
      <c r="N93">
        <v>116.228166</v>
      </c>
      <c r="O93">
        <v>121.836378</v>
      </c>
      <c r="P93">
        <v>134.19857500000001</v>
      </c>
      <c r="Q93">
        <v>0</v>
      </c>
      <c r="R93">
        <v>22.732597999999999</v>
      </c>
      <c r="S93">
        <v>14.875279000000001</v>
      </c>
      <c r="T93">
        <v>0</v>
      </c>
      <c r="U93">
        <v>336.167618</v>
      </c>
      <c r="V93">
        <v>8.7789380000000001</v>
      </c>
      <c r="W93">
        <v>44.474896000000001</v>
      </c>
      <c r="X93">
        <v>139.92982499999999</v>
      </c>
      <c r="Y93">
        <v>0</v>
      </c>
      <c r="Z93">
        <v>0</v>
      </c>
      <c r="AA93">
        <v>13.393723</v>
      </c>
      <c r="AB93">
        <v>13.038843</v>
      </c>
      <c r="AC93">
        <v>9.5422960000000003</v>
      </c>
      <c r="AD93">
        <v>26.939359</v>
      </c>
      <c r="AE93">
        <v>47.430484</v>
      </c>
      <c r="AF93">
        <v>8.7303879999999996</v>
      </c>
      <c r="AG93">
        <v>39.981189000000001</v>
      </c>
      <c r="AH93">
        <v>115.04162100000001</v>
      </c>
      <c r="AI93">
        <v>15.689749000000001</v>
      </c>
      <c r="AJ93">
        <v>0</v>
      </c>
      <c r="AK93">
        <v>50.803863999999997</v>
      </c>
      <c r="AL93">
        <v>11.193546</v>
      </c>
      <c r="AM93">
        <v>0</v>
      </c>
      <c r="AN93">
        <v>0.71124299999999996</v>
      </c>
      <c r="AO93">
        <v>18.975083000000001</v>
      </c>
      <c r="AP93">
        <v>11.105886</v>
      </c>
      <c r="AQ93">
        <v>61.863126000000001</v>
      </c>
      <c r="AR93">
        <v>3.1904499999999998</v>
      </c>
      <c r="AS93">
        <v>5.183325</v>
      </c>
      <c r="AT93">
        <v>14.446417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64.001843000000008</v>
      </c>
      <c r="BA93">
        <f t="shared" si="4"/>
        <v>2027.2389639999999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0.31520799999999999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1.93</v>
      </c>
      <c r="BP93">
        <v>2.08</v>
      </c>
      <c r="BQ93">
        <v>0</v>
      </c>
      <c r="BR93">
        <v>0</v>
      </c>
      <c r="BS93">
        <v>1.48</v>
      </c>
      <c r="BT93">
        <v>0.94403400000000004</v>
      </c>
      <c r="BU93">
        <v>2.7870520000000001</v>
      </c>
      <c r="BV93">
        <v>1.2986500000000001</v>
      </c>
      <c r="BW93">
        <v>0</v>
      </c>
      <c r="BX93">
        <v>4.1195519999999997</v>
      </c>
      <c r="BY93">
        <v>0.25</v>
      </c>
      <c r="BZ93">
        <v>2.580139</v>
      </c>
      <c r="CA93">
        <v>3.4057840000000001</v>
      </c>
      <c r="CB93">
        <v>1.19</v>
      </c>
      <c r="CC93">
        <v>0.43</v>
      </c>
      <c r="CD93">
        <v>1.34</v>
      </c>
      <c r="CE93">
        <v>0.76</v>
      </c>
      <c r="CF93">
        <v>7.0000000000000007E-2</v>
      </c>
      <c r="CG93">
        <v>3.52</v>
      </c>
      <c r="CH93">
        <v>0.62229199999999996</v>
      </c>
      <c r="CI93">
        <v>6.81</v>
      </c>
      <c r="CJ93">
        <v>1.79</v>
      </c>
      <c r="CK93">
        <v>1.55</v>
      </c>
      <c r="CL93">
        <v>5.1426489999999996</v>
      </c>
      <c r="CM93">
        <v>1.7818039999999999</v>
      </c>
      <c r="CN93">
        <v>0</v>
      </c>
      <c r="CO93">
        <v>2.8</v>
      </c>
      <c r="CP93">
        <v>0</v>
      </c>
      <c r="CQ93">
        <v>2.1662499999999998</v>
      </c>
      <c r="CR93">
        <v>3.28</v>
      </c>
      <c r="CS93">
        <v>1.9480820000000001</v>
      </c>
      <c r="CT93">
        <v>1.8561380000000001</v>
      </c>
      <c r="CU93">
        <v>1.8721140000000001</v>
      </c>
      <c r="CV93">
        <v>2.5972979999999999</v>
      </c>
      <c r="CW93">
        <v>1.284797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64.001843000000008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208.83264399999999</v>
      </c>
      <c r="L94">
        <v>268.85404399999999</v>
      </c>
      <c r="M94">
        <v>79.067567999999994</v>
      </c>
      <c r="N94">
        <v>116.228166</v>
      </c>
      <c r="O94">
        <v>121.836378</v>
      </c>
      <c r="P94">
        <v>134.19857500000001</v>
      </c>
      <c r="Q94">
        <v>0</v>
      </c>
      <c r="R94">
        <v>22.732597999999999</v>
      </c>
      <c r="S94">
        <v>14.875279000000001</v>
      </c>
      <c r="T94">
        <v>0</v>
      </c>
      <c r="U94">
        <v>336.167618</v>
      </c>
      <c r="V94">
        <v>8.7789380000000001</v>
      </c>
      <c r="W94">
        <v>44.474896000000001</v>
      </c>
      <c r="X94">
        <v>139.92982499999999</v>
      </c>
      <c r="Y94">
        <v>0</v>
      </c>
      <c r="Z94">
        <v>0</v>
      </c>
      <c r="AA94">
        <v>7.6100700000000003</v>
      </c>
      <c r="AB94">
        <v>13.038843</v>
      </c>
      <c r="AC94">
        <v>9.5422960000000003</v>
      </c>
      <c r="AD94">
        <v>26.939359</v>
      </c>
      <c r="AE94">
        <v>30.355509999999999</v>
      </c>
      <c r="AF94">
        <v>8.7303879999999996</v>
      </c>
      <c r="AG94">
        <v>39.981189000000001</v>
      </c>
      <c r="AH94">
        <v>115.04162100000001</v>
      </c>
      <c r="AI94">
        <v>2.5103599999999999</v>
      </c>
      <c r="AJ94">
        <v>0</v>
      </c>
      <c r="AK94">
        <v>50.803863999999997</v>
      </c>
      <c r="AL94">
        <v>11.193546</v>
      </c>
      <c r="AM94">
        <v>0</v>
      </c>
      <c r="AN94">
        <v>0.71124299999999996</v>
      </c>
      <c r="AO94">
        <v>18.975083000000001</v>
      </c>
      <c r="AP94">
        <v>11.105886</v>
      </c>
      <c r="AQ94">
        <v>61.863126000000001</v>
      </c>
      <c r="AR94">
        <v>3.1904499999999998</v>
      </c>
      <c r="AS94">
        <v>5.183325</v>
      </c>
      <c r="AT94">
        <v>14.446417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63.961843000000002</v>
      </c>
      <c r="BA94">
        <f t="shared" si="4"/>
        <v>1991.1609480000002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0.31520799999999999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1.93</v>
      </c>
      <c r="BP94">
        <v>2.08</v>
      </c>
      <c r="BQ94">
        <v>0</v>
      </c>
      <c r="BR94">
        <v>0</v>
      </c>
      <c r="BS94">
        <v>1.48</v>
      </c>
      <c r="BT94">
        <v>0.94403400000000004</v>
      </c>
      <c r="BU94">
        <v>2.7870520000000001</v>
      </c>
      <c r="BV94">
        <v>1.2986500000000001</v>
      </c>
      <c r="BW94">
        <v>0</v>
      </c>
      <c r="BX94">
        <v>4.1195519999999997</v>
      </c>
      <c r="BY94">
        <v>0.25</v>
      </c>
      <c r="BZ94">
        <v>2.580139</v>
      </c>
      <c r="CA94">
        <v>3.4057840000000001</v>
      </c>
      <c r="CB94">
        <v>1.19</v>
      </c>
      <c r="CC94">
        <v>0.42</v>
      </c>
      <c r="CD94">
        <v>1.31</v>
      </c>
      <c r="CE94">
        <v>0.76</v>
      </c>
      <c r="CF94">
        <v>7.0000000000000007E-2</v>
      </c>
      <c r="CG94">
        <v>3.52</v>
      </c>
      <c r="CH94">
        <v>0.62229199999999996</v>
      </c>
      <c r="CI94">
        <v>6.81</v>
      </c>
      <c r="CJ94">
        <v>1.79</v>
      </c>
      <c r="CK94">
        <v>1.55</v>
      </c>
      <c r="CL94">
        <v>5.1426489999999996</v>
      </c>
      <c r="CM94">
        <v>1.7818039999999999</v>
      </c>
      <c r="CN94">
        <v>0</v>
      </c>
      <c r="CO94">
        <v>2.8</v>
      </c>
      <c r="CP94">
        <v>0</v>
      </c>
      <c r="CQ94">
        <v>2.1662499999999998</v>
      </c>
      <c r="CR94">
        <v>3.28</v>
      </c>
      <c r="CS94">
        <v>1.9480820000000001</v>
      </c>
      <c r="CT94">
        <v>1.8561380000000001</v>
      </c>
      <c r="CU94">
        <v>1.8721140000000001</v>
      </c>
      <c r="CV94">
        <v>2.5972979999999999</v>
      </c>
      <c r="CW94">
        <v>1.284797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63.961843000000002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208.83264399999999</v>
      </c>
      <c r="L95">
        <v>268.85404399999999</v>
      </c>
      <c r="M95">
        <v>79.067567999999994</v>
      </c>
      <c r="N95">
        <v>116.228166</v>
      </c>
      <c r="O95">
        <v>121.836378</v>
      </c>
      <c r="P95">
        <v>134.19857500000001</v>
      </c>
      <c r="Q95">
        <v>0</v>
      </c>
      <c r="R95">
        <v>22.733395999999999</v>
      </c>
      <c r="S95">
        <v>14.875279000000001</v>
      </c>
      <c r="T95">
        <v>0</v>
      </c>
      <c r="U95">
        <v>336.167618</v>
      </c>
      <c r="V95">
        <v>8.7789380000000001</v>
      </c>
      <c r="W95">
        <v>44.474896000000001</v>
      </c>
      <c r="X95">
        <v>139.92982499999999</v>
      </c>
      <c r="Y95">
        <v>0</v>
      </c>
      <c r="Z95">
        <v>0</v>
      </c>
      <c r="AA95">
        <v>0</v>
      </c>
      <c r="AB95">
        <v>13.038843</v>
      </c>
      <c r="AC95">
        <v>9.5422960000000003</v>
      </c>
      <c r="AD95">
        <v>26.939359</v>
      </c>
      <c r="AE95">
        <v>30.355509999999999</v>
      </c>
      <c r="AF95">
        <v>8.7303879999999996</v>
      </c>
      <c r="AG95">
        <v>39.981189000000001</v>
      </c>
      <c r="AH95">
        <v>92.033297000000005</v>
      </c>
      <c r="AI95">
        <v>0</v>
      </c>
      <c r="AJ95">
        <v>0</v>
      </c>
      <c r="AK95">
        <v>50.803863999999997</v>
      </c>
      <c r="AL95">
        <v>11.193546</v>
      </c>
      <c r="AM95">
        <v>0</v>
      </c>
      <c r="AN95">
        <v>0.71124299999999996</v>
      </c>
      <c r="AO95">
        <v>18.975083000000001</v>
      </c>
      <c r="AP95">
        <v>11.105886</v>
      </c>
      <c r="AQ95">
        <v>30.931563000000001</v>
      </c>
      <c r="AR95">
        <v>2.6587079999999998</v>
      </c>
      <c r="AS95">
        <v>5.183325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64.004429999999999</v>
      </c>
      <c r="BA95">
        <f t="shared" si="4"/>
        <v>1926.6122739999998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0.31520799999999999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1.93</v>
      </c>
      <c r="BP95">
        <v>2.08</v>
      </c>
      <c r="BQ95">
        <v>0</v>
      </c>
      <c r="BR95">
        <v>0</v>
      </c>
      <c r="BS95">
        <v>1.48</v>
      </c>
      <c r="BT95">
        <v>0.80108000000000001</v>
      </c>
      <c r="BU95">
        <v>2.7870520000000001</v>
      </c>
      <c r="BV95">
        <v>1.2986500000000001</v>
      </c>
      <c r="BW95">
        <v>0</v>
      </c>
      <c r="BX95">
        <v>4.1195519999999997</v>
      </c>
      <c r="BY95">
        <v>0.25</v>
      </c>
      <c r="BZ95">
        <v>2.580139</v>
      </c>
      <c r="CA95">
        <v>3.4057840000000001</v>
      </c>
      <c r="CB95">
        <v>1.19</v>
      </c>
      <c r="CC95">
        <v>0.42</v>
      </c>
      <c r="CD95">
        <v>1.31</v>
      </c>
      <c r="CE95">
        <v>0.76</v>
      </c>
      <c r="CF95">
        <v>7.0000000000000007E-2</v>
      </c>
      <c r="CG95">
        <v>3.52</v>
      </c>
      <c r="CH95">
        <v>0.49783300000000003</v>
      </c>
      <c r="CI95">
        <v>7.12</v>
      </c>
      <c r="CJ95">
        <v>1.79</v>
      </c>
      <c r="CK95">
        <v>1.55</v>
      </c>
      <c r="CL95">
        <v>5.1426489999999996</v>
      </c>
      <c r="CM95">
        <v>1.7818039999999999</v>
      </c>
      <c r="CN95">
        <v>0</v>
      </c>
      <c r="CO95">
        <v>2.8</v>
      </c>
      <c r="CP95">
        <v>0</v>
      </c>
      <c r="CQ95">
        <v>2.1662499999999998</v>
      </c>
      <c r="CR95">
        <v>3.28</v>
      </c>
      <c r="CS95">
        <v>1.9480820000000001</v>
      </c>
      <c r="CT95">
        <v>1.8561380000000001</v>
      </c>
      <c r="CU95">
        <v>1.8721140000000001</v>
      </c>
      <c r="CV95">
        <v>2.5972979999999999</v>
      </c>
      <c r="CW95">
        <v>1.284797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64.004429999999999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208.83264399999999</v>
      </c>
      <c r="L96">
        <v>268.85404399999999</v>
      </c>
      <c r="M96">
        <v>79.067567999999994</v>
      </c>
      <c r="N96">
        <v>116.228166</v>
      </c>
      <c r="O96">
        <v>121.836378</v>
      </c>
      <c r="P96">
        <v>134.19857500000001</v>
      </c>
      <c r="Q96">
        <v>0</v>
      </c>
      <c r="R96">
        <v>22.733395999999999</v>
      </c>
      <c r="S96">
        <v>14.875279000000001</v>
      </c>
      <c r="T96">
        <v>0</v>
      </c>
      <c r="U96">
        <v>336.167618</v>
      </c>
      <c r="V96">
        <v>8.7789380000000001</v>
      </c>
      <c r="W96">
        <v>44.474896000000001</v>
      </c>
      <c r="X96">
        <v>139.92982499999999</v>
      </c>
      <c r="Y96">
        <v>0</v>
      </c>
      <c r="Z96">
        <v>0</v>
      </c>
      <c r="AA96">
        <v>0</v>
      </c>
      <c r="AB96">
        <v>13.038843</v>
      </c>
      <c r="AC96">
        <v>9.5422960000000003</v>
      </c>
      <c r="AD96">
        <v>26.939359</v>
      </c>
      <c r="AE96">
        <v>30.355509999999999</v>
      </c>
      <c r="AF96">
        <v>8.7303879999999996</v>
      </c>
      <c r="AG96">
        <v>39.981189000000001</v>
      </c>
      <c r="AH96">
        <v>92.033297000000005</v>
      </c>
      <c r="AI96">
        <v>0</v>
      </c>
      <c r="AJ96">
        <v>0</v>
      </c>
      <c r="AK96">
        <v>50.803863999999997</v>
      </c>
      <c r="AL96">
        <v>11.193546</v>
      </c>
      <c r="AM96">
        <v>0</v>
      </c>
      <c r="AN96">
        <v>0.71124299999999996</v>
      </c>
      <c r="AO96">
        <v>18.975083000000001</v>
      </c>
      <c r="AP96">
        <v>11.105886</v>
      </c>
      <c r="AQ96">
        <v>30.931563000000001</v>
      </c>
      <c r="AR96">
        <v>2.6587079999999998</v>
      </c>
      <c r="AS96">
        <v>5.183325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64.004429999999999</v>
      </c>
      <c r="BA96">
        <f t="shared" si="4"/>
        <v>1926.6122739999998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0.31520799999999999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1.93</v>
      </c>
      <c r="BP96">
        <v>2.08</v>
      </c>
      <c r="BQ96">
        <v>0</v>
      </c>
      <c r="BR96">
        <v>0</v>
      </c>
      <c r="BS96">
        <v>1.48</v>
      </c>
      <c r="BT96">
        <v>0.80108000000000001</v>
      </c>
      <c r="BU96">
        <v>2.7870520000000001</v>
      </c>
      <c r="BV96">
        <v>1.2986500000000001</v>
      </c>
      <c r="BW96">
        <v>0</v>
      </c>
      <c r="BX96">
        <v>4.1195519999999997</v>
      </c>
      <c r="BY96">
        <v>0.25</v>
      </c>
      <c r="BZ96">
        <v>2.580139</v>
      </c>
      <c r="CA96">
        <v>3.4057840000000001</v>
      </c>
      <c r="CB96">
        <v>1.19</v>
      </c>
      <c r="CC96">
        <v>0.42</v>
      </c>
      <c r="CD96">
        <v>1.31</v>
      </c>
      <c r="CE96">
        <v>0.76</v>
      </c>
      <c r="CF96">
        <v>7.0000000000000007E-2</v>
      </c>
      <c r="CG96">
        <v>3.52</v>
      </c>
      <c r="CH96">
        <v>0.49783300000000003</v>
      </c>
      <c r="CI96">
        <v>7.12</v>
      </c>
      <c r="CJ96">
        <v>1.79</v>
      </c>
      <c r="CK96">
        <v>1.55</v>
      </c>
      <c r="CL96">
        <v>5.1426489999999996</v>
      </c>
      <c r="CM96">
        <v>1.7818039999999999</v>
      </c>
      <c r="CN96">
        <v>0</v>
      </c>
      <c r="CO96">
        <v>2.8</v>
      </c>
      <c r="CP96">
        <v>0</v>
      </c>
      <c r="CQ96">
        <v>2.1662499999999998</v>
      </c>
      <c r="CR96">
        <v>3.28</v>
      </c>
      <c r="CS96">
        <v>1.9480820000000001</v>
      </c>
      <c r="CT96">
        <v>1.8561380000000001</v>
      </c>
      <c r="CU96">
        <v>1.8721140000000001</v>
      </c>
      <c r="CV96">
        <v>2.5972979999999999</v>
      </c>
      <c r="CW96">
        <v>1.284797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64.004429999999999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208.83264399999999</v>
      </c>
      <c r="L97">
        <v>268.85404399999999</v>
      </c>
      <c r="M97">
        <v>79.067567999999994</v>
      </c>
      <c r="N97">
        <v>116.228166</v>
      </c>
      <c r="O97">
        <v>121.836378</v>
      </c>
      <c r="P97">
        <v>134.19857500000001</v>
      </c>
      <c r="Q97">
        <v>0</v>
      </c>
      <c r="R97">
        <v>22.733395999999999</v>
      </c>
      <c r="S97">
        <v>14.875279000000001</v>
      </c>
      <c r="T97">
        <v>0</v>
      </c>
      <c r="U97">
        <v>336.167618</v>
      </c>
      <c r="V97">
        <v>8.7789380000000001</v>
      </c>
      <c r="W97">
        <v>44.474896000000001</v>
      </c>
      <c r="X97">
        <v>139.92982499999999</v>
      </c>
      <c r="Y97">
        <v>0</v>
      </c>
      <c r="Z97">
        <v>0</v>
      </c>
      <c r="AA97">
        <v>0</v>
      </c>
      <c r="AB97">
        <v>13.038843</v>
      </c>
      <c r="AC97">
        <v>9.5422960000000003</v>
      </c>
      <c r="AD97">
        <v>26.939359</v>
      </c>
      <c r="AE97">
        <v>30.355509999999999</v>
      </c>
      <c r="AF97">
        <v>8.7303879999999996</v>
      </c>
      <c r="AG97">
        <v>39.981189000000001</v>
      </c>
      <c r="AH97">
        <v>92.033297000000005</v>
      </c>
      <c r="AI97">
        <v>0</v>
      </c>
      <c r="AJ97">
        <v>0</v>
      </c>
      <c r="AK97">
        <v>50.803863999999997</v>
      </c>
      <c r="AL97">
        <v>11.193546</v>
      </c>
      <c r="AM97">
        <v>0</v>
      </c>
      <c r="AN97">
        <v>0.71124299999999996</v>
      </c>
      <c r="AO97">
        <v>18.975083000000001</v>
      </c>
      <c r="AP97">
        <v>11.105886</v>
      </c>
      <c r="AQ97">
        <v>15.465782000000001</v>
      </c>
      <c r="AR97">
        <v>51.047193999999998</v>
      </c>
      <c r="AS97">
        <v>5.183325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63.904429999999998</v>
      </c>
      <c r="BA97">
        <f t="shared" si="4"/>
        <v>1959.4349789999999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0.31520799999999999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1.93</v>
      </c>
      <c r="BP97">
        <v>2.08</v>
      </c>
      <c r="BQ97">
        <v>0</v>
      </c>
      <c r="BR97">
        <v>0</v>
      </c>
      <c r="BS97">
        <v>1.48</v>
      </c>
      <c r="BT97">
        <v>0.80108000000000001</v>
      </c>
      <c r="BU97">
        <v>2.7870520000000001</v>
      </c>
      <c r="BV97">
        <v>1.2986500000000001</v>
      </c>
      <c r="BW97">
        <v>0</v>
      </c>
      <c r="BX97">
        <v>4.1195519999999997</v>
      </c>
      <c r="BY97">
        <v>0.25</v>
      </c>
      <c r="BZ97">
        <v>2.580139</v>
      </c>
      <c r="CA97">
        <v>3.4057840000000001</v>
      </c>
      <c r="CB97">
        <v>1.19</v>
      </c>
      <c r="CC97">
        <v>0.42</v>
      </c>
      <c r="CD97">
        <v>1.31</v>
      </c>
      <c r="CE97">
        <v>0.64</v>
      </c>
      <c r="CF97">
        <v>0.09</v>
      </c>
      <c r="CG97">
        <v>3.52</v>
      </c>
      <c r="CH97">
        <v>0.49783300000000003</v>
      </c>
      <c r="CI97">
        <v>7.12</v>
      </c>
      <c r="CJ97">
        <v>1.79</v>
      </c>
      <c r="CK97">
        <v>1.55</v>
      </c>
      <c r="CL97">
        <v>5.1426489999999996</v>
      </c>
      <c r="CM97">
        <v>1.7818039999999999</v>
      </c>
      <c r="CN97">
        <v>0</v>
      </c>
      <c r="CO97">
        <v>2.8</v>
      </c>
      <c r="CP97">
        <v>0</v>
      </c>
      <c r="CQ97">
        <v>2.1662499999999998</v>
      </c>
      <c r="CR97">
        <v>3.28</v>
      </c>
      <c r="CS97">
        <v>1.9480820000000001</v>
      </c>
      <c r="CT97">
        <v>1.8561380000000001</v>
      </c>
      <c r="CU97">
        <v>1.8721140000000001</v>
      </c>
      <c r="CV97">
        <v>2.5972979999999999</v>
      </c>
      <c r="CW97">
        <v>1.284797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63.904429999999998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208.83264399999999</v>
      </c>
      <c r="L98">
        <v>268.85404399999999</v>
      </c>
      <c r="M98">
        <v>79.067567999999994</v>
      </c>
      <c r="N98">
        <v>116.228166</v>
      </c>
      <c r="O98">
        <v>121.836378</v>
      </c>
      <c r="P98">
        <v>134.19857500000001</v>
      </c>
      <c r="Q98">
        <v>0</v>
      </c>
      <c r="R98">
        <v>22.733395999999999</v>
      </c>
      <c r="S98">
        <v>14.875279000000001</v>
      </c>
      <c r="T98">
        <v>0</v>
      </c>
      <c r="U98">
        <v>336.167618</v>
      </c>
      <c r="V98">
        <v>8.7789380000000001</v>
      </c>
      <c r="W98">
        <v>44.474896000000001</v>
      </c>
      <c r="X98">
        <v>139.92982499999999</v>
      </c>
      <c r="Y98">
        <v>0</v>
      </c>
      <c r="Z98">
        <v>0</v>
      </c>
      <c r="AA98">
        <v>0</v>
      </c>
      <c r="AB98">
        <v>13.038843</v>
      </c>
      <c r="AC98">
        <v>9.5422960000000003</v>
      </c>
      <c r="AD98">
        <v>26.939359</v>
      </c>
      <c r="AE98">
        <v>30.355509999999999</v>
      </c>
      <c r="AF98">
        <v>8.7303879999999996</v>
      </c>
      <c r="AG98">
        <v>39.981189000000001</v>
      </c>
      <c r="AH98">
        <v>92.033297000000005</v>
      </c>
      <c r="AI98">
        <v>0</v>
      </c>
      <c r="AJ98">
        <v>0</v>
      </c>
      <c r="AK98">
        <v>50.803863999999997</v>
      </c>
      <c r="AL98">
        <v>11.193546</v>
      </c>
      <c r="AM98">
        <v>0</v>
      </c>
      <c r="AN98">
        <v>0.71124299999999996</v>
      </c>
      <c r="AO98">
        <v>18.975083000000001</v>
      </c>
      <c r="AP98">
        <v>11.105886</v>
      </c>
      <c r="AQ98">
        <v>15.465782000000001</v>
      </c>
      <c r="AR98">
        <v>51.047193999999998</v>
      </c>
      <c r="AS98">
        <v>5.183325</v>
      </c>
      <c r="AT98">
        <v>14.446417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63.904429999999998</v>
      </c>
      <c r="BA98">
        <f t="shared" si="4"/>
        <v>1959.4349789999999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0.31520799999999999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1.93</v>
      </c>
      <c r="BP98">
        <v>2.08</v>
      </c>
      <c r="BQ98">
        <v>0</v>
      </c>
      <c r="BR98">
        <v>0</v>
      </c>
      <c r="BS98">
        <v>1.48</v>
      </c>
      <c r="BT98">
        <v>0.80108000000000001</v>
      </c>
      <c r="BU98">
        <v>2.7870520000000001</v>
      </c>
      <c r="BV98">
        <v>1.2986500000000001</v>
      </c>
      <c r="BW98">
        <v>0</v>
      </c>
      <c r="BX98">
        <v>4.1195519999999997</v>
      </c>
      <c r="BY98">
        <v>0.25</v>
      </c>
      <c r="BZ98">
        <v>2.580139</v>
      </c>
      <c r="CA98">
        <v>3.4057840000000001</v>
      </c>
      <c r="CB98">
        <v>1.19</v>
      </c>
      <c r="CC98">
        <v>0.42</v>
      </c>
      <c r="CD98">
        <v>1.31</v>
      </c>
      <c r="CE98">
        <v>0.64</v>
      </c>
      <c r="CF98">
        <v>0.09</v>
      </c>
      <c r="CG98">
        <v>3.52</v>
      </c>
      <c r="CH98">
        <v>0.49783300000000003</v>
      </c>
      <c r="CI98">
        <v>7.12</v>
      </c>
      <c r="CJ98">
        <v>1.79</v>
      </c>
      <c r="CK98">
        <v>1.55</v>
      </c>
      <c r="CL98">
        <v>5.1426489999999996</v>
      </c>
      <c r="CM98">
        <v>1.7818039999999999</v>
      </c>
      <c r="CN98">
        <v>0</v>
      </c>
      <c r="CO98">
        <v>2.8</v>
      </c>
      <c r="CP98">
        <v>0</v>
      </c>
      <c r="CQ98">
        <v>2.1662499999999998</v>
      </c>
      <c r="CR98">
        <v>3.28</v>
      </c>
      <c r="CS98">
        <v>1.9480820000000001</v>
      </c>
      <c r="CT98">
        <v>1.8561380000000001</v>
      </c>
      <c r="CU98">
        <v>1.8721140000000001</v>
      </c>
      <c r="CV98">
        <v>2.5972979999999999</v>
      </c>
      <c r="CW98">
        <v>1.284797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63.904429999999998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3.2535457499999997E-3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5.0388640230000004</v>
      </c>
      <c r="L99">
        <f t="shared" si="6"/>
        <v>7.6014476059999998</v>
      </c>
      <c r="M99">
        <f t="shared" si="6"/>
        <v>1.4424889157500016</v>
      </c>
      <c r="N99">
        <f t="shared" si="6"/>
        <v>2.7894759840000036</v>
      </c>
      <c r="O99">
        <f t="shared" si="6"/>
        <v>2.9240730719999997</v>
      </c>
      <c r="P99">
        <f t="shared" si="6"/>
        <v>3.220765800000005</v>
      </c>
      <c r="Q99">
        <f t="shared" si="6"/>
        <v>0</v>
      </c>
      <c r="R99">
        <f t="shared" si="6"/>
        <v>0.61507303300000071</v>
      </c>
      <c r="S99">
        <f t="shared" si="6"/>
        <v>0.44911999925000035</v>
      </c>
      <c r="T99">
        <f t="shared" si="6"/>
        <v>0</v>
      </c>
      <c r="U99">
        <f t="shared" si="6"/>
        <v>8.008418642499997</v>
      </c>
      <c r="V99">
        <f t="shared" si="6"/>
        <v>0.35612634724999997</v>
      </c>
      <c r="W99">
        <f t="shared" si="6"/>
        <v>0.90520223675000133</v>
      </c>
      <c r="X99">
        <f t="shared" si="6"/>
        <v>3.0659006444999961</v>
      </c>
      <c r="Y99">
        <f t="shared" si="6"/>
        <v>0</v>
      </c>
      <c r="Z99">
        <f t="shared" si="6"/>
        <v>0.11866108149999996</v>
      </c>
      <c r="AA99">
        <f t="shared" si="6"/>
        <v>0.16741468925</v>
      </c>
      <c r="AB99">
        <f t="shared" si="6"/>
        <v>0.33482641275000014</v>
      </c>
      <c r="AC99">
        <f t="shared" si="6"/>
        <v>0.26479870950000028</v>
      </c>
      <c r="AD99">
        <f t="shared" si="6"/>
        <v>0.68786985400000067</v>
      </c>
      <c r="AE99">
        <f t="shared" si="6"/>
        <v>0.66443404975000031</v>
      </c>
      <c r="AF99">
        <f t="shared" si="6"/>
        <v>0.25318125099999977</v>
      </c>
      <c r="AG99">
        <f t="shared" si="6"/>
        <v>0.95954853600000134</v>
      </c>
      <c r="AH99">
        <f t="shared" si="6"/>
        <v>1.3917008699999993</v>
      </c>
      <c r="AI99">
        <f t="shared" si="6"/>
        <v>0.14042325150000001</v>
      </c>
      <c r="AJ99">
        <f t="shared" si="6"/>
        <v>0</v>
      </c>
      <c r="AK99">
        <f t="shared" si="6"/>
        <v>1.2192927360000012</v>
      </c>
      <c r="AL99">
        <f t="shared" si="6"/>
        <v>0.4953144104999998</v>
      </c>
      <c r="AM99">
        <f t="shared" si="6"/>
        <v>9.1745944499999982E-2</v>
      </c>
      <c r="AN99">
        <f t="shared" si="6"/>
        <v>1.7069832000000028E-2</v>
      </c>
      <c r="AO99">
        <f t="shared" si="6"/>
        <v>0.44379037700000018</v>
      </c>
      <c r="AP99">
        <f t="shared" si="6"/>
        <v>0.26700400675000063</v>
      </c>
      <c r="AQ99">
        <f t="shared" si="6"/>
        <v>0.50083773274999976</v>
      </c>
      <c r="AR99">
        <f t="shared" si="6"/>
        <v>0.22412909300000031</v>
      </c>
      <c r="AS99">
        <f t="shared" si="6"/>
        <v>0.19657759199999988</v>
      </c>
      <c r="AT99">
        <f t="shared" si="6"/>
        <v>0.33248091450000056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1.5364012617500011</v>
      </c>
      <c r="BA99">
        <f t="shared" si="4"/>
        <v>46.727712455750002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7.5649919999999831E-3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4.6320000000000104E-2</v>
      </c>
      <c r="BP99">
        <f t="shared" si="7"/>
        <v>4.9920000000000089E-2</v>
      </c>
      <c r="BQ99">
        <f t="shared" si="7"/>
        <v>0</v>
      </c>
      <c r="BR99">
        <f t="shared" si="7"/>
        <v>3.7164104999999996E-3</v>
      </c>
      <c r="BS99">
        <f t="shared" si="7"/>
        <v>3.5520000000000003E-2</v>
      </c>
      <c r="BT99">
        <f t="shared" si="7"/>
        <v>8.7656930000000032E-3</v>
      </c>
      <c r="BU99">
        <f t="shared" si="7"/>
        <v>6.6889247999999915E-2</v>
      </c>
      <c r="BV99">
        <f t="shared" si="7"/>
        <v>3.1167595999999961E-2</v>
      </c>
      <c r="BW99">
        <f t="shared" si="7"/>
        <v>0</v>
      </c>
      <c r="BX99">
        <f t="shared" si="7"/>
        <v>9.8869247999999979E-2</v>
      </c>
      <c r="BY99">
        <f t="shared" si="7"/>
        <v>6.0000000000000001E-3</v>
      </c>
      <c r="BZ99">
        <f t="shared" si="7"/>
        <v>6.1923336000000051E-2</v>
      </c>
      <c r="CA99">
        <f t="shared" si="7"/>
        <v>8.1738816000000006E-2</v>
      </c>
      <c r="CB99">
        <f t="shared" si="7"/>
        <v>2.8652499999999963E-2</v>
      </c>
      <c r="CC99">
        <f t="shared" si="7"/>
        <v>1.0095000000000012E-2</v>
      </c>
      <c r="CD99">
        <f t="shared" si="7"/>
        <v>3.5029999999999999E-2</v>
      </c>
      <c r="CE99">
        <f t="shared" si="7"/>
        <v>1.8097499999999999E-2</v>
      </c>
      <c r="CF99">
        <f t="shared" si="7"/>
        <v>1.870000000000001E-3</v>
      </c>
      <c r="CG99">
        <f t="shared" si="7"/>
        <v>8.4479999999999972E-2</v>
      </c>
      <c r="CH99">
        <f t="shared" si="7"/>
        <v>7.5274417500000015E-3</v>
      </c>
      <c r="CI99">
        <f t="shared" si="7"/>
        <v>0.17632500000000007</v>
      </c>
      <c r="CJ99">
        <f t="shared" si="7"/>
        <v>4.2959999999999998E-2</v>
      </c>
      <c r="CK99">
        <f t="shared" si="7"/>
        <v>3.9660000000000049E-2</v>
      </c>
      <c r="CL99">
        <f t="shared" si="7"/>
        <v>0.1234235760000001</v>
      </c>
      <c r="CM99">
        <f t="shared" si="7"/>
        <v>4.2763295999999916E-2</v>
      </c>
      <c r="CN99">
        <f t="shared" si="7"/>
        <v>0</v>
      </c>
      <c r="CO99">
        <f t="shared" si="7"/>
        <v>6.7200000000000121E-2</v>
      </c>
      <c r="CP99">
        <f t="shared" si="7"/>
        <v>0</v>
      </c>
      <c r="CQ99">
        <f t="shared" si="7"/>
        <v>5.1989999999999946E-2</v>
      </c>
      <c r="CR99">
        <f t="shared" si="7"/>
        <v>7.8719999999999901E-2</v>
      </c>
      <c r="CS99">
        <f t="shared" si="7"/>
        <v>4.6563280499999984E-2</v>
      </c>
      <c r="CT99">
        <f t="shared" si="7"/>
        <v>4.4547311999999936E-2</v>
      </c>
      <c r="CU99">
        <f t="shared" si="7"/>
        <v>4.4930736000000054E-2</v>
      </c>
      <c r="CV99">
        <f t="shared" si="7"/>
        <v>6.2335151999999915E-2</v>
      </c>
      <c r="CW99">
        <f t="shared" si="7"/>
        <v>3.0835127999999958E-2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1.5364012617500011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L2" t="s">
        <v>18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45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97.982799</v>
      </c>
      <c r="L4">
        <v>45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142.982799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97</v>
      </c>
      <c r="L5">
        <v>45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142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45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65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45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65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97.982799</v>
      </c>
      <c r="L8">
        <v>45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142.982799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89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92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92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87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97.15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97.15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150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150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150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150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150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100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100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100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177.48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177.48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200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191.381451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191.381451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191.03275300000001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191.03275300000001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191.381451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191.381451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191.03275300000001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191.03275300000001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114.215845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114.215845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115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115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150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90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185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185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200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191.957199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191.957199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191.60850099999999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191.60850099999999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191.957199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191.957199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191.60850099999999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191.60850099999999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191.36145099999999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191.36145099999999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191.012753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24.062742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215.07549499999999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127.722655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34.981684999999999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162.70434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127.373957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1.6434599999999999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129.01741699999999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127.722655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11.37045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139.09310500000001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127.373957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11.37045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138.744407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190.89501300000001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28.493010000000002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219.388023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190.54631499999999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28.493010000000002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219.03932499999999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190.89501300000001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28.493010000000002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219.388023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190.54631499999999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28.493010000000002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219.03932499999999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190.89501300000001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28.493010000000002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219.388023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190.54631499999999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28.493010000000002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219.03932499999999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150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150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150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150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100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100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50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50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130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130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130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130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160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160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160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160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2.9856656657499991</v>
      </c>
      <c r="L99">
        <f t="shared" si="6"/>
        <v>6.7500000000000004E-2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6.3596711749999993E-2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3.1167623774999988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L2" t="s">
        <v>18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19.265999999999998</v>
      </c>
      <c r="L3">
        <v>43.348500000000001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62.6145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94.386830000000003</v>
      </c>
      <c r="L4">
        <v>43.348500000000001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137.73533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93.440100000000001</v>
      </c>
      <c r="L5">
        <v>43.348500000000001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136.7886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19.265999999999998</v>
      </c>
      <c r="L6">
        <v>43.348500000000001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62.6145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19.265999999999998</v>
      </c>
      <c r="L7">
        <v>43.348500000000001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62.6145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94.386830000000003</v>
      </c>
      <c r="L8">
        <v>43.348500000000001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137.73533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19.265999999999998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19.265999999999998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85.733699999999999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85.733699999999999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83.807100000000005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83.807100000000005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19.265999999999998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19.265999999999998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74.174099999999996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74.174099999999996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19.265999999999998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19.265999999999998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88.623599999999996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88.623599999999996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19.265999999999998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19.265999999999998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19.265999999999998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19.265999999999998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83.807100000000005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83.807100000000005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19.265999999999998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19.265999999999998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19.265999999999998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19.265999999999998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19.265999999999998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19.265999999999998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19.265999999999998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19.265999999999998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19.265999999999998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19.265999999999998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19.265999999999998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19.265999999999998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19.265999999999998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19.265999999999998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19.265999999999998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19.265999999999998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19.265999999999998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19.265999999999998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19.265999999999998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19.265999999999998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19.265999999999998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19.265999999999998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19.265999999999998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19.265999999999998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93.584594999999993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93.584594999999993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144.495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144.495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144.495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144.495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144.495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144.495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144.495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144.495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144.495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144.495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144.495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144.495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96.33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96.33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96.33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96.33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96.33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96.33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170.96648400000001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170.96648400000001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192.66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192.66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192.66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192.66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192.66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192.66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192.66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192.66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192.66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192.66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192.66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192.66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192.66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192.66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192.66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192.66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192.66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192.66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184.357752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184.357752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184.021851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184.021851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184.357752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184.357752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184.021851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184.021851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110.024123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110.024123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110.7795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110.7795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144.495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144.495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115.596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115.596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86.697000000000003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86.697000000000003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134.86199999999999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134.86199999999999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178.2105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178.2105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192.66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192.66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192.66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192.66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192.66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192.66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192.66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192.66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192.66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192.66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184.91237000000001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184.91237000000001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184.576469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184.576469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184.91237000000001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184.91237000000001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184.576469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184.576469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184.33848599999999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184.33848599999999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184.00258500000001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23.179639000000002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207.18222400000002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123.035234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33.697856999999999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156.733091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122.699333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1.583145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124.282478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123.035234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10.953154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133.98838800000001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122.699333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10.953154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133.65248700000001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183.88916599999999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27.447317000000002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211.33648299999999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183.55326500000001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27.447317000000002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211.00058200000001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183.88916599999999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27.447317000000002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211.33648299999999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183.55326500000001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27.447317000000002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211.00058200000001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183.88916599999999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27.447317000000002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211.33648299999999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183.55326500000001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27.447317000000002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211.00058200000001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144.495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144.495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144.495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144.495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144.495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144.495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144.495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144.495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96.33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96.33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96.33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96.33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48.164999999999999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48.164999999999999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48.164999999999999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48.164999999999999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125.229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125.229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125.229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125.229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125.229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125.229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125.229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125.229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154.12799999999999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154.12799999999999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154.12799999999999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154.12799999999999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154.12799999999999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154.12799999999999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154.12799999999999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154.12799999999999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2.8760917360000011</v>
      </c>
      <c r="L99">
        <f t="shared" si="6"/>
        <v>6.5022750000000004E-2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6.1262712749999997E-2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3.002377198750001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44851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162.22999999999999</v>
      </c>
      <c r="C3" s="75">
        <v>55.51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70.33</v>
      </c>
      <c r="J3">
        <v>270.93</v>
      </c>
      <c r="K3">
        <v>46.19</v>
      </c>
      <c r="L3">
        <v>5.42</v>
      </c>
      <c r="M3">
        <v>1.33</v>
      </c>
      <c r="N3" s="135">
        <v>0</v>
      </c>
      <c r="O3" s="135">
        <v>0</v>
      </c>
      <c r="P3" s="135">
        <v>0</v>
      </c>
      <c r="Q3">
        <v>4.75</v>
      </c>
      <c r="R3">
        <v>0</v>
      </c>
      <c r="S3">
        <v>4.91</v>
      </c>
      <c r="T3">
        <v>7.52</v>
      </c>
      <c r="U3">
        <v>2.5099999999999998</v>
      </c>
      <c r="V3">
        <v>2.5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1.59</v>
      </c>
      <c r="AD3">
        <v>4.87</v>
      </c>
      <c r="AE3">
        <v>4.87</v>
      </c>
      <c r="AF3">
        <v>1.73</v>
      </c>
    </row>
    <row r="4" spans="1:32">
      <c r="A4" t="s">
        <v>46</v>
      </c>
      <c r="B4" s="75">
        <v>162.22999999999999</v>
      </c>
      <c r="C4" s="75">
        <v>55.51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70.33</v>
      </c>
      <c r="J4">
        <v>270.93</v>
      </c>
      <c r="K4">
        <v>46.19</v>
      </c>
      <c r="L4">
        <v>5.42</v>
      </c>
      <c r="M4">
        <v>1.38</v>
      </c>
      <c r="N4" s="135">
        <v>0</v>
      </c>
      <c r="O4" s="135">
        <v>0</v>
      </c>
      <c r="P4" s="135">
        <v>0</v>
      </c>
      <c r="Q4">
        <v>4.75</v>
      </c>
      <c r="R4">
        <v>0</v>
      </c>
      <c r="S4">
        <v>4.91</v>
      </c>
      <c r="T4">
        <v>7.52</v>
      </c>
      <c r="U4">
        <v>2.5099999999999998</v>
      </c>
      <c r="V4">
        <v>2.5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1.59</v>
      </c>
      <c r="AD4">
        <v>4.88</v>
      </c>
      <c r="AE4">
        <v>4.88</v>
      </c>
      <c r="AF4">
        <v>1.73</v>
      </c>
    </row>
    <row r="5" spans="1:32">
      <c r="A5" t="s">
        <v>47</v>
      </c>
      <c r="B5" s="75">
        <v>162.22999999999999</v>
      </c>
      <c r="C5" s="75">
        <v>55.51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70.33</v>
      </c>
      <c r="J5">
        <v>270.93</v>
      </c>
      <c r="K5">
        <v>46.19</v>
      </c>
      <c r="L5">
        <v>5.42</v>
      </c>
      <c r="M5">
        <v>1.36</v>
      </c>
      <c r="N5" s="135">
        <v>0</v>
      </c>
      <c r="O5" s="135">
        <v>0</v>
      </c>
      <c r="P5" s="135">
        <v>0</v>
      </c>
      <c r="Q5">
        <v>4.75</v>
      </c>
      <c r="R5">
        <v>0</v>
      </c>
      <c r="S5">
        <v>4.91</v>
      </c>
      <c r="T5">
        <v>7.52</v>
      </c>
      <c r="U5">
        <v>2.5099999999999998</v>
      </c>
      <c r="V5">
        <v>2.5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1.59</v>
      </c>
      <c r="AD5">
        <v>4.91</v>
      </c>
      <c r="AE5">
        <v>4.91</v>
      </c>
      <c r="AF5">
        <v>1.73</v>
      </c>
    </row>
    <row r="6" spans="1:32">
      <c r="A6" t="s">
        <v>48</v>
      </c>
      <c r="B6" s="75">
        <v>162.22999999999999</v>
      </c>
      <c r="C6" s="75">
        <v>55.51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70.33</v>
      </c>
      <c r="J6">
        <v>270.93</v>
      </c>
      <c r="K6">
        <v>46.19</v>
      </c>
      <c r="L6">
        <v>5.42</v>
      </c>
      <c r="M6">
        <v>1.39</v>
      </c>
      <c r="N6" s="135">
        <v>0</v>
      </c>
      <c r="O6" s="135">
        <v>0</v>
      </c>
      <c r="P6" s="135">
        <v>0</v>
      </c>
      <c r="Q6">
        <v>4.75</v>
      </c>
      <c r="R6">
        <v>0</v>
      </c>
      <c r="S6">
        <v>4.91</v>
      </c>
      <c r="T6">
        <v>7.55</v>
      </c>
      <c r="U6">
        <v>2.52</v>
      </c>
      <c r="V6">
        <v>2.5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1.59</v>
      </c>
      <c r="AD6">
        <v>4.92</v>
      </c>
      <c r="AE6">
        <v>4.92</v>
      </c>
      <c r="AF6">
        <v>1.73</v>
      </c>
    </row>
    <row r="7" spans="1:32">
      <c r="A7" t="s">
        <v>49</v>
      </c>
      <c r="B7" s="75">
        <v>162.22999999999999</v>
      </c>
      <c r="C7" s="75">
        <v>55.51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70.33</v>
      </c>
      <c r="J7">
        <v>270.93</v>
      </c>
      <c r="K7">
        <v>46.19</v>
      </c>
      <c r="L7">
        <v>5.27</v>
      </c>
      <c r="M7">
        <v>1.22</v>
      </c>
      <c r="N7" s="135">
        <v>0</v>
      </c>
      <c r="O7" s="135">
        <v>0</v>
      </c>
      <c r="P7" s="135">
        <v>0</v>
      </c>
      <c r="Q7">
        <v>4.75</v>
      </c>
      <c r="R7">
        <v>0</v>
      </c>
      <c r="S7">
        <v>4.91</v>
      </c>
      <c r="T7">
        <v>7.55</v>
      </c>
      <c r="U7">
        <v>2.52</v>
      </c>
      <c r="V7">
        <v>2.5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1.59</v>
      </c>
      <c r="AD7">
        <v>5.04</v>
      </c>
      <c r="AE7">
        <v>5.04</v>
      </c>
      <c r="AF7">
        <v>1.73</v>
      </c>
    </row>
    <row r="8" spans="1:32">
      <c r="A8" t="s">
        <v>50</v>
      </c>
      <c r="B8" s="75">
        <v>162.22999999999999</v>
      </c>
      <c r="C8" s="75">
        <v>55.51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70.33</v>
      </c>
      <c r="J8">
        <v>270.93</v>
      </c>
      <c r="K8">
        <v>46.19</v>
      </c>
      <c r="L8">
        <v>5.27</v>
      </c>
      <c r="M8">
        <v>1.21</v>
      </c>
      <c r="N8" s="135">
        <v>0</v>
      </c>
      <c r="O8" s="135">
        <v>0</v>
      </c>
      <c r="P8" s="135">
        <v>0</v>
      </c>
      <c r="Q8">
        <v>4.75</v>
      </c>
      <c r="R8">
        <v>0</v>
      </c>
      <c r="S8">
        <v>4.91</v>
      </c>
      <c r="T8">
        <v>7.59</v>
      </c>
      <c r="U8">
        <v>2.5299999999999998</v>
      </c>
      <c r="V8">
        <v>2.52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1.85</v>
      </c>
      <c r="AD8">
        <v>5.16</v>
      </c>
      <c r="AE8">
        <v>5.16</v>
      </c>
      <c r="AF8">
        <v>1.73</v>
      </c>
    </row>
    <row r="9" spans="1:32">
      <c r="A9" t="s">
        <v>51</v>
      </c>
      <c r="B9" s="75">
        <v>162.22999999999999</v>
      </c>
      <c r="C9" s="75">
        <v>55.51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70.33</v>
      </c>
      <c r="J9">
        <v>270.93</v>
      </c>
      <c r="K9">
        <v>46.19</v>
      </c>
      <c r="L9">
        <v>5.27</v>
      </c>
      <c r="M9">
        <v>1.24</v>
      </c>
      <c r="N9" s="135">
        <v>0</v>
      </c>
      <c r="O9" s="135">
        <v>0</v>
      </c>
      <c r="P9" s="135">
        <v>0</v>
      </c>
      <c r="Q9">
        <v>4.75</v>
      </c>
      <c r="R9">
        <v>0</v>
      </c>
      <c r="S9">
        <v>4.91</v>
      </c>
      <c r="T9">
        <v>7.55</v>
      </c>
      <c r="U9">
        <v>2.52</v>
      </c>
      <c r="V9">
        <v>2.5099999999999998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1.71</v>
      </c>
      <c r="AD9">
        <v>5.33</v>
      </c>
      <c r="AE9">
        <v>5.33</v>
      </c>
      <c r="AF9">
        <v>1.73</v>
      </c>
    </row>
    <row r="10" spans="1:32">
      <c r="A10" t="s">
        <v>52</v>
      </c>
      <c r="B10" s="75">
        <v>162.22999999999999</v>
      </c>
      <c r="C10" s="75">
        <v>55.51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70.33</v>
      </c>
      <c r="J10">
        <v>270.93</v>
      </c>
      <c r="K10">
        <v>46.19</v>
      </c>
      <c r="L10">
        <v>5.27</v>
      </c>
      <c r="M10">
        <v>1.21</v>
      </c>
      <c r="N10" s="135">
        <v>0</v>
      </c>
      <c r="O10" s="135">
        <v>0</v>
      </c>
      <c r="P10" s="135">
        <v>0</v>
      </c>
      <c r="Q10">
        <v>4.75</v>
      </c>
      <c r="R10">
        <v>0</v>
      </c>
      <c r="S10">
        <v>4.91</v>
      </c>
      <c r="T10">
        <v>7.55</v>
      </c>
      <c r="U10">
        <v>2.52</v>
      </c>
      <c r="V10">
        <v>2.5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1.98</v>
      </c>
      <c r="AD10">
        <v>5.87</v>
      </c>
      <c r="AE10">
        <v>5.87</v>
      </c>
      <c r="AF10">
        <v>1.73</v>
      </c>
    </row>
    <row r="11" spans="1:32">
      <c r="A11" t="s">
        <v>53</v>
      </c>
      <c r="B11" s="75">
        <v>162.22999999999999</v>
      </c>
      <c r="C11" s="75">
        <v>55.51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70.33</v>
      </c>
      <c r="J11">
        <v>270.93</v>
      </c>
      <c r="K11">
        <v>46.19</v>
      </c>
      <c r="L11">
        <v>5.12</v>
      </c>
      <c r="M11">
        <v>1.36</v>
      </c>
      <c r="N11" s="135">
        <v>0</v>
      </c>
      <c r="O11" s="135">
        <v>0</v>
      </c>
      <c r="P11" s="135">
        <v>0</v>
      </c>
      <c r="Q11">
        <v>4.59</v>
      </c>
      <c r="R11">
        <v>0</v>
      </c>
      <c r="S11">
        <v>4.82</v>
      </c>
      <c r="T11">
        <v>7.55</v>
      </c>
      <c r="U11">
        <v>2.52</v>
      </c>
      <c r="V11">
        <v>2.5099999999999998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1.89</v>
      </c>
      <c r="AD11">
        <v>4.91</v>
      </c>
      <c r="AE11">
        <v>4.91</v>
      </c>
      <c r="AF11">
        <v>1.73</v>
      </c>
    </row>
    <row r="12" spans="1:32">
      <c r="A12" t="s">
        <v>54</v>
      </c>
      <c r="B12" s="75">
        <v>162.22999999999999</v>
      </c>
      <c r="C12" s="75">
        <v>55.51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70.33</v>
      </c>
      <c r="J12">
        <v>270.93</v>
      </c>
      <c r="K12">
        <v>46.19</v>
      </c>
      <c r="L12">
        <v>5.12</v>
      </c>
      <c r="M12">
        <v>1.36</v>
      </c>
      <c r="N12" s="135">
        <v>0</v>
      </c>
      <c r="O12" s="135">
        <v>0</v>
      </c>
      <c r="P12" s="135">
        <v>0</v>
      </c>
      <c r="Q12">
        <v>4.59</v>
      </c>
      <c r="R12">
        <v>0</v>
      </c>
      <c r="S12">
        <v>4.82</v>
      </c>
      <c r="T12">
        <v>7.52</v>
      </c>
      <c r="U12">
        <v>2.5099999999999998</v>
      </c>
      <c r="V12">
        <v>2.5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1.96</v>
      </c>
      <c r="AD12">
        <v>4.97</v>
      </c>
      <c r="AE12">
        <v>4.97</v>
      </c>
      <c r="AF12">
        <v>1.73</v>
      </c>
    </row>
    <row r="13" spans="1:32">
      <c r="A13" t="s">
        <v>55</v>
      </c>
      <c r="B13" s="75">
        <v>162.22999999999999</v>
      </c>
      <c r="C13" s="75">
        <v>55.51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70.33</v>
      </c>
      <c r="J13">
        <v>270.93</v>
      </c>
      <c r="K13">
        <v>46.19</v>
      </c>
      <c r="L13">
        <v>5.12</v>
      </c>
      <c r="M13">
        <v>1.38</v>
      </c>
      <c r="N13" s="135">
        <v>0</v>
      </c>
      <c r="O13" s="135">
        <v>0</v>
      </c>
      <c r="P13" s="135">
        <v>0</v>
      </c>
      <c r="Q13">
        <v>4.59</v>
      </c>
      <c r="R13">
        <v>0</v>
      </c>
      <c r="S13">
        <v>4.82</v>
      </c>
      <c r="T13">
        <v>7.52</v>
      </c>
      <c r="U13">
        <v>2.5099999999999998</v>
      </c>
      <c r="V13">
        <v>2.5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1.95</v>
      </c>
      <c r="AD13">
        <v>4.72</v>
      </c>
      <c r="AE13">
        <v>4.72</v>
      </c>
      <c r="AF13">
        <v>1.73</v>
      </c>
    </row>
    <row r="14" spans="1:32">
      <c r="A14" t="s">
        <v>56</v>
      </c>
      <c r="B14" s="75">
        <v>162.22999999999999</v>
      </c>
      <c r="C14" s="75">
        <v>55.51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70.33</v>
      </c>
      <c r="J14">
        <v>270.93</v>
      </c>
      <c r="K14">
        <v>46.19</v>
      </c>
      <c r="L14">
        <v>5.12</v>
      </c>
      <c r="M14">
        <v>1.33</v>
      </c>
      <c r="N14" s="135">
        <v>0</v>
      </c>
      <c r="O14" s="135">
        <v>0</v>
      </c>
      <c r="P14" s="135">
        <v>0</v>
      </c>
      <c r="Q14">
        <v>4.59</v>
      </c>
      <c r="R14">
        <v>0</v>
      </c>
      <c r="S14">
        <v>4.82</v>
      </c>
      <c r="T14">
        <v>7.52</v>
      </c>
      <c r="U14">
        <v>2.5099999999999998</v>
      </c>
      <c r="V14">
        <v>2.5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1.67</v>
      </c>
      <c r="AD14">
        <v>4.95</v>
      </c>
      <c r="AE14">
        <v>4.95</v>
      </c>
      <c r="AF14">
        <v>1.73</v>
      </c>
    </row>
    <row r="15" spans="1:32">
      <c r="A15" t="s">
        <v>57</v>
      </c>
      <c r="B15" s="75">
        <v>162.22999999999999</v>
      </c>
      <c r="C15" s="75">
        <v>55.51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70.33</v>
      </c>
      <c r="J15">
        <v>270.93</v>
      </c>
      <c r="K15">
        <v>46.19</v>
      </c>
      <c r="L15">
        <v>5.12</v>
      </c>
      <c r="M15">
        <v>1.25</v>
      </c>
      <c r="N15" s="135">
        <v>0</v>
      </c>
      <c r="O15" s="135">
        <v>0</v>
      </c>
      <c r="P15" s="135">
        <v>0</v>
      </c>
      <c r="Q15">
        <v>4.59</v>
      </c>
      <c r="R15">
        <v>0</v>
      </c>
      <c r="S15">
        <v>4.82</v>
      </c>
      <c r="T15">
        <v>7.55</v>
      </c>
      <c r="U15">
        <v>2.52</v>
      </c>
      <c r="V15">
        <v>2.5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1.99</v>
      </c>
      <c r="AD15">
        <v>4.72</v>
      </c>
      <c r="AE15">
        <v>4.72</v>
      </c>
      <c r="AF15">
        <v>1.73</v>
      </c>
    </row>
    <row r="16" spans="1:32">
      <c r="A16" t="s">
        <v>58</v>
      </c>
      <c r="B16" s="75">
        <v>162.22999999999999</v>
      </c>
      <c r="C16" s="75">
        <v>55.51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70.33</v>
      </c>
      <c r="J16">
        <v>270.93</v>
      </c>
      <c r="K16">
        <v>46.19</v>
      </c>
      <c r="L16">
        <v>5.12</v>
      </c>
      <c r="M16">
        <v>1.26</v>
      </c>
      <c r="N16" s="135">
        <v>0</v>
      </c>
      <c r="O16" s="135">
        <v>0</v>
      </c>
      <c r="P16" s="135">
        <v>0</v>
      </c>
      <c r="Q16">
        <v>4.59</v>
      </c>
      <c r="R16">
        <v>0</v>
      </c>
      <c r="S16">
        <v>4.82</v>
      </c>
      <c r="T16">
        <v>7.55</v>
      </c>
      <c r="U16">
        <v>2.52</v>
      </c>
      <c r="V16">
        <v>2.5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1.9</v>
      </c>
      <c r="AD16">
        <v>5</v>
      </c>
      <c r="AE16">
        <v>5</v>
      </c>
      <c r="AF16">
        <v>1.73</v>
      </c>
    </row>
    <row r="17" spans="1:32">
      <c r="A17" t="s">
        <v>59</v>
      </c>
      <c r="B17" s="75">
        <v>162.22999999999999</v>
      </c>
      <c r="C17" s="75">
        <v>55.51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70.33</v>
      </c>
      <c r="J17">
        <v>270.93</v>
      </c>
      <c r="K17">
        <v>46.19</v>
      </c>
      <c r="L17">
        <v>5.27</v>
      </c>
      <c r="M17">
        <v>1.39</v>
      </c>
      <c r="N17" s="135">
        <v>0</v>
      </c>
      <c r="O17" s="135">
        <v>0</v>
      </c>
      <c r="P17" s="135">
        <v>0</v>
      </c>
      <c r="Q17">
        <v>4.59</v>
      </c>
      <c r="R17">
        <v>0</v>
      </c>
      <c r="S17">
        <v>4.82</v>
      </c>
      <c r="T17">
        <v>7.59</v>
      </c>
      <c r="U17">
        <v>2.5299999999999998</v>
      </c>
      <c r="V17">
        <v>2.52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1.7</v>
      </c>
      <c r="AD17">
        <v>4.91</v>
      </c>
      <c r="AE17">
        <v>4.91</v>
      </c>
      <c r="AF17">
        <v>1.73</v>
      </c>
    </row>
    <row r="18" spans="1:32">
      <c r="A18" t="s">
        <v>60</v>
      </c>
      <c r="B18" s="75">
        <v>162.22999999999999</v>
      </c>
      <c r="C18" s="75">
        <v>55.51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70.33</v>
      </c>
      <c r="J18">
        <v>270.93</v>
      </c>
      <c r="K18">
        <v>46.19</v>
      </c>
      <c r="L18">
        <v>5.27</v>
      </c>
      <c r="M18">
        <v>1.32</v>
      </c>
      <c r="N18" s="135">
        <v>0</v>
      </c>
      <c r="O18" s="135">
        <v>0</v>
      </c>
      <c r="P18" s="135">
        <v>0</v>
      </c>
      <c r="Q18">
        <v>4.59</v>
      </c>
      <c r="R18">
        <v>0</v>
      </c>
      <c r="S18">
        <v>4.82</v>
      </c>
      <c r="T18">
        <v>7.55</v>
      </c>
      <c r="U18">
        <v>2.52</v>
      </c>
      <c r="V18">
        <v>2.5099999999999998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1.98</v>
      </c>
      <c r="AD18">
        <v>4.7300000000000004</v>
      </c>
      <c r="AE18">
        <v>4.7300000000000004</v>
      </c>
      <c r="AF18">
        <v>1.73</v>
      </c>
    </row>
    <row r="19" spans="1:32">
      <c r="A19" t="s">
        <v>61</v>
      </c>
      <c r="B19" s="75">
        <v>162.22999999999999</v>
      </c>
      <c r="C19" s="75">
        <v>55.51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70.33</v>
      </c>
      <c r="J19">
        <v>270.93</v>
      </c>
      <c r="K19">
        <v>46.19</v>
      </c>
      <c r="L19">
        <v>5.27</v>
      </c>
      <c r="M19">
        <v>1.37</v>
      </c>
      <c r="N19" s="135">
        <v>0</v>
      </c>
      <c r="O19" s="135">
        <v>0</v>
      </c>
      <c r="P19" s="135">
        <v>0</v>
      </c>
      <c r="Q19">
        <v>4.59</v>
      </c>
      <c r="R19">
        <v>0</v>
      </c>
      <c r="S19">
        <v>4.82</v>
      </c>
      <c r="T19">
        <v>7.55</v>
      </c>
      <c r="U19">
        <v>2.52</v>
      </c>
      <c r="V19">
        <v>2.5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1.9</v>
      </c>
      <c r="AD19">
        <v>4.95</v>
      </c>
      <c r="AE19">
        <v>4.95</v>
      </c>
      <c r="AF19">
        <v>1.73</v>
      </c>
    </row>
    <row r="20" spans="1:32">
      <c r="A20" t="s">
        <v>62</v>
      </c>
      <c r="B20" s="75">
        <v>162.22999999999999</v>
      </c>
      <c r="C20" s="75">
        <v>55.51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70.33</v>
      </c>
      <c r="J20">
        <v>270.93</v>
      </c>
      <c r="K20">
        <v>46.19</v>
      </c>
      <c r="L20">
        <v>5.27</v>
      </c>
      <c r="M20">
        <v>1.23</v>
      </c>
      <c r="N20" s="135">
        <v>0</v>
      </c>
      <c r="O20" s="135">
        <v>0</v>
      </c>
      <c r="P20" s="135">
        <v>0</v>
      </c>
      <c r="Q20">
        <v>4.59</v>
      </c>
      <c r="R20">
        <v>0</v>
      </c>
      <c r="S20">
        <v>4.82</v>
      </c>
      <c r="T20">
        <v>7.55</v>
      </c>
      <c r="U20">
        <v>2.52</v>
      </c>
      <c r="V20">
        <v>2.5099999999999998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1.72</v>
      </c>
      <c r="AD20">
        <v>4.71</v>
      </c>
      <c r="AE20">
        <v>4.71</v>
      </c>
      <c r="AF20">
        <v>1.73</v>
      </c>
    </row>
    <row r="21" spans="1:32">
      <c r="A21" t="s">
        <v>63</v>
      </c>
      <c r="B21" s="75">
        <v>162.22999999999999</v>
      </c>
      <c r="C21" s="75">
        <v>55.51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70.33</v>
      </c>
      <c r="J21">
        <v>270.93</v>
      </c>
      <c r="K21">
        <v>46.19</v>
      </c>
      <c r="L21">
        <v>5.27</v>
      </c>
      <c r="M21">
        <v>1.39</v>
      </c>
      <c r="N21" s="135">
        <v>0</v>
      </c>
      <c r="O21" s="135">
        <v>0</v>
      </c>
      <c r="P21" s="135">
        <v>0</v>
      </c>
      <c r="Q21">
        <v>4.59</v>
      </c>
      <c r="R21">
        <v>0</v>
      </c>
      <c r="S21">
        <v>4.82</v>
      </c>
      <c r="T21">
        <v>7.52</v>
      </c>
      <c r="U21">
        <v>2.5099999999999998</v>
      </c>
      <c r="V21">
        <v>2.5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1.73</v>
      </c>
      <c r="AD21">
        <v>4.8899999999999997</v>
      </c>
      <c r="AE21">
        <v>4.8899999999999997</v>
      </c>
      <c r="AF21">
        <v>1.73</v>
      </c>
    </row>
    <row r="22" spans="1:32">
      <c r="A22" t="s">
        <v>64</v>
      </c>
      <c r="B22" s="75">
        <v>162.22999999999999</v>
      </c>
      <c r="C22" s="75">
        <v>55.51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70.33</v>
      </c>
      <c r="J22">
        <v>270.93</v>
      </c>
      <c r="K22">
        <v>46.19</v>
      </c>
      <c r="L22">
        <v>5.27</v>
      </c>
      <c r="M22">
        <v>1.31</v>
      </c>
      <c r="N22" s="135">
        <v>0</v>
      </c>
      <c r="O22" s="135">
        <v>0</v>
      </c>
      <c r="P22" s="135">
        <v>0</v>
      </c>
      <c r="Q22">
        <v>4.59</v>
      </c>
      <c r="R22">
        <v>0</v>
      </c>
      <c r="S22">
        <v>4.82</v>
      </c>
      <c r="T22">
        <v>7.55</v>
      </c>
      <c r="U22">
        <v>2.52</v>
      </c>
      <c r="V22">
        <v>2.5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1.97</v>
      </c>
      <c r="AD22">
        <v>4.93</v>
      </c>
      <c r="AE22">
        <v>4.93</v>
      </c>
      <c r="AF22">
        <v>1.73</v>
      </c>
    </row>
    <row r="23" spans="1:32">
      <c r="A23" t="s">
        <v>65</v>
      </c>
      <c r="B23" s="75">
        <v>162.22999999999999</v>
      </c>
      <c r="C23" s="75">
        <v>55.51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70.33</v>
      </c>
      <c r="J23">
        <v>270.93</v>
      </c>
      <c r="K23">
        <v>46.19</v>
      </c>
      <c r="L23">
        <v>5.19</v>
      </c>
      <c r="M23">
        <v>1.24</v>
      </c>
      <c r="N23" s="135">
        <v>0</v>
      </c>
      <c r="O23" s="135">
        <v>0</v>
      </c>
      <c r="P23" s="135">
        <v>0</v>
      </c>
      <c r="Q23">
        <v>4.59</v>
      </c>
      <c r="R23">
        <v>0</v>
      </c>
      <c r="S23">
        <v>4.82</v>
      </c>
      <c r="T23">
        <v>7.55</v>
      </c>
      <c r="U23">
        <v>2.52</v>
      </c>
      <c r="V23">
        <v>2.5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1.77</v>
      </c>
      <c r="AD23">
        <v>4.83</v>
      </c>
      <c r="AE23">
        <v>4.83</v>
      </c>
      <c r="AF23">
        <v>1.73</v>
      </c>
    </row>
    <row r="24" spans="1:32">
      <c r="A24" t="s">
        <v>66</v>
      </c>
      <c r="B24" s="75">
        <v>162.22999999999999</v>
      </c>
      <c r="C24" s="75">
        <v>55.51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70.33</v>
      </c>
      <c r="J24">
        <v>270.93</v>
      </c>
      <c r="K24">
        <v>46.19</v>
      </c>
      <c r="L24">
        <v>5.19</v>
      </c>
      <c r="M24">
        <v>1.26</v>
      </c>
      <c r="N24" s="135">
        <v>0</v>
      </c>
      <c r="O24" s="135">
        <v>0</v>
      </c>
      <c r="P24" s="135">
        <v>0</v>
      </c>
      <c r="Q24">
        <v>4.59</v>
      </c>
      <c r="R24">
        <v>0</v>
      </c>
      <c r="S24">
        <v>4.82</v>
      </c>
      <c r="T24">
        <v>7.59</v>
      </c>
      <c r="U24">
        <v>2.5299999999999998</v>
      </c>
      <c r="V24">
        <v>2.52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1.78</v>
      </c>
      <c r="AD24">
        <v>4.91</v>
      </c>
      <c r="AE24">
        <v>4.91</v>
      </c>
      <c r="AF24">
        <v>1.73</v>
      </c>
    </row>
    <row r="25" spans="1:32">
      <c r="A25" t="s">
        <v>67</v>
      </c>
      <c r="B25" s="75">
        <v>162.22999999999999</v>
      </c>
      <c r="C25" s="75">
        <v>55.51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70.33</v>
      </c>
      <c r="J25">
        <v>270.93</v>
      </c>
      <c r="K25">
        <v>46.19</v>
      </c>
      <c r="L25">
        <v>5.19</v>
      </c>
      <c r="M25">
        <v>1.27</v>
      </c>
      <c r="N25" s="135">
        <v>0</v>
      </c>
      <c r="O25" s="135">
        <v>0</v>
      </c>
      <c r="P25" s="135">
        <v>0</v>
      </c>
      <c r="Q25">
        <v>4.59</v>
      </c>
      <c r="R25">
        <v>0</v>
      </c>
      <c r="S25">
        <v>4.82</v>
      </c>
      <c r="T25">
        <v>7.55</v>
      </c>
      <c r="U25">
        <v>2.52</v>
      </c>
      <c r="V25">
        <v>2.5099999999999998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1.74</v>
      </c>
      <c r="AD25">
        <v>4.6900000000000004</v>
      </c>
      <c r="AE25">
        <v>4.6900000000000004</v>
      </c>
      <c r="AF25">
        <v>1.73</v>
      </c>
    </row>
    <row r="26" spans="1:32">
      <c r="A26" t="s">
        <v>68</v>
      </c>
      <c r="B26" s="75">
        <v>162.22999999999999</v>
      </c>
      <c r="C26" s="75">
        <v>55.51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70.33</v>
      </c>
      <c r="J26">
        <v>270.93</v>
      </c>
      <c r="K26">
        <v>46.19</v>
      </c>
      <c r="L26">
        <v>5.19</v>
      </c>
      <c r="M26">
        <v>1.37</v>
      </c>
      <c r="N26" s="135">
        <v>0</v>
      </c>
      <c r="O26" s="135">
        <v>0</v>
      </c>
      <c r="P26" s="135">
        <v>0</v>
      </c>
      <c r="Q26">
        <v>4.59</v>
      </c>
      <c r="R26">
        <v>0</v>
      </c>
      <c r="S26">
        <v>4.82</v>
      </c>
      <c r="T26">
        <v>7.55</v>
      </c>
      <c r="U26">
        <v>2.52</v>
      </c>
      <c r="V26">
        <v>2.5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1.79</v>
      </c>
      <c r="AD26">
        <v>4.72</v>
      </c>
      <c r="AE26">
        <v>4.72</v>
      </c>
      <c r="AF26">
        <v>1.73</v>
      </c>
    </row>
    <row r="27" spans="1:32">
      <c r="A27" t="s">
        <v>69</v>
      </c>
      <c r="B27" s="75">
        <v>162.22999999999999</v>
      </c>
      <c r="C27" s="75">
        <v>55.51</v>
      </c>
      <c r="D27" s="135">
        <f t="shared" si="0"/>
        <v>23.42</v>
      </c>
      <c r="E27" s="75"/>
      <c r="F27" s="78">
        <v>0</v>
      </c>
      <c r="G27" s="78">
        <v>0</v>
      </c>
      <c r="H27" s="78">
        <v>0</v>
      </c>
      <c r="I27">
        <v>70.33</v>
      </c>
      <c r="J27">
        <v>270.93</v>
      </c>
      <c r="K27">
        <v>46.19</v>
      </c>
      <c r="L27">
        <v>5.12</v>
      </c>
      <c r="M27">
        <v>1.26</v>
      </c>
      <c r="N27" s="135">
        <v>6.61</v>
      </c>
      <c r="O27" s="135">
        <v>10.130000000000001</v>
      </c>
      <c r="P27" s="135">
        <v>6.68</v>
      </c>
      <c r="Q27">
        <v>4.4400000000000004</v>
      </c>
      <c r="R27">
        <v>0</v>
      </c>
      <c r="S27">
        <v>4.72</v>
      </c>
      <c r="T27">
        <v>7.55</v>
      </c>
      <c r="U27">
        <v>2.52</v>
      </c>
      <c r="V27">
        <v>2.5099999999999998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1.92</v>
      </c>
      <c r="AD27">
        <v>4.71</v>
      </c>
      <c r="AE27">
        <v>4.71</v>
      </c>
      <c r="AF27">
        <v>1.73</v>
      </c>
    </row>
    <row r="28" spans="1:32">
      <c r="A28" t="s">
        <v>70</v>
      </c>
      <c r="B28" s="75">
        <v>195.94</v>
      </c>
      <c r="C28" s="75">
        <v>73.81</v>
      </c>
      <c r="D28" s="135">
        <f t="shared" si="0"/>
        <v>42.04</v>
      </c>
      <c r="E28" s="75"/>
      <c r="F28" s="78">
        <v>0</v>
      </c>
      <c r="G28" s="78">
        <v>0</v>
      </c>
      <c r="H28" s="78">
        <v>0</v>
      </c>
      <c r="I28">
        <v>70.33</v>
      </c>
      <c r="J28">
        <v>270.93</v>
      </c>
      <c r="K28">
        <v>46.19</v>
      </c>
      <c r="L28">
        <v>5.12</v>
      </c>
      <c r="M28">
        <v>1.38</v>
      </c>
      <c r="N28" s="135">
        <v>13.34</v>
      </c>
      <c r="O28" s="135">
        <v>15.23</v>
      </c>
      <c r="P28" s="135">
        <v>13.47</v>
      </c>
      <c r="Q28">
        <v>4.4400000000000004</v>
      </c>
      <c r="R28">
        <v>0.02</v>
      </c>
      <c r="S28">
        <v>4.72</v>
      </c>
      <c r="T28">
        <v>7.55</v>
      </c>
      <c r="U28">
        <v>2.52</v>
      </c>
      <c r="V28">
        <v>2.5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1.71</v>
      </c>
      <c r="AD28">
        <v>4.71</v>
      </c>
      <c r="AE28">
        <v>4.71</v>
      </c>
      <c r="AF28">
        <v>1.73</v>
      </c>
    </row>
    <row r="29" spans="1:32">
      <c r="A29" t="s">
        <v>71</v>
      </c>
      <c r="B29" s="75">
        <v>195.94</v>
      </c>
      <c r="C29" s="75">
        <v>73.81</v>
      </c>
      <c r="D29" s="135">
        <f t="shared" si="0"/>
        <v>67.22</v>
      </c>
      <c r="E29" s="75"/>
      <c r="F29" s="78">
        <v>0.08</v>
      </c>
      <c r="G29" s="78">
        <v>0.08</v>
      </c>
      <c r="H29" s="78">
        <v>0.08</v>
      </c>
      <c r="I29">
        <v>70.33</v>
      </c>
      <c r="J29">
        <v>270.93</v>
      </c>
      <c r="K29">
        <v>46.19</v>
      </c>
      <c r="L29">
        <v>5.12</v>
      </c>
      <c r="M29">
        <v>1.36</v>
      </c>
      <c r="N29" s="135">
        <v>21.37</v>
      </c>
      <c r="O29" s="135">
        <v>23.23</v>
      </c>
      <c r="P29" s="135">
        <v>22.62</v>
      </c>
      <c r="Q29">
        <v>4.4400000000000004</v>
      </c>
      <c r="R29">
        <v>4.9000000000000004</v>
      </c>
      <c r="S29">
        <v>4.72</v>
      </c>
      <c r="T29">
        <v>7.55</v>
      </c>
      <c r="U29">
        <v>2.52</v>
      </c>
      <c r="V29">
        <v>2.5</v>
      </c>
      <c r="W29">
        <v>0.03</v>
      </c>
      <c r="X29">
        <v>0</v>
      </c>
      <c r="Y29">
        <v>2.59</v>
      </c>
      <c r="Z29">
        <v>0</v>
      </c>
      <c r="AA29">
        <v>2.0699999999999998</v>
      </c>
      <c r="AB29">
        <v>1.04</v>
      </c>
      <c r="AC29">
        <v>1.9</v>
      </c>
      <c r="AD29">
        <v>4.45</v>
      </c>
      <c r="AE29">
        <v>4.45</v>
      </c>
      <c r="AF29">
        <v>1.73</v>
      </c>
    </row>
    <row r="30" spans="1:32">
      <c r="A30" t="s">
        <v>72</v>
      </c>
      <c r="B30" s="75">
        <v>195.94</v>
      </c>
      <c r="C30" s="75">
        <v>73.81</v>
      </c>
      <c r="D30" s="135">
        <f t="shared" si="0"/>
        <v>91.100000000000009</v>
      </c>
      <c r="E30" s="75"/>
      <c r="F30" s="78">
        <v>0.42</v>
      </c>
      <c r="G30" s="78">
        <v>0.42</v>
      </c>
      <c r="H30" s="78">
        <v>0.43</v>
      </c>
      <c r="I30">
        <v>70.33</v>
      </c>
      <c r="J30">
        <v>270.93</v>
      </c>
      <c r="K30">
        <v>46.19</v>
      </c>
      <c r="L30">
        <v>5.12</v>
      </c>
      <c r="M30">
        <v>1.33</v>
      </c>
      <c r="N30" s="135">
        <v>30.37</v>
      </c>
      <c r="O30" s="135">
        <v>30.36</v>
      </c>
      <c r="P30" s="135">
        <v>30.37</v>
      </c>
      <c r="Q30">
        <v>4.4400000000000004</v>
      </c>
      <c r="R30">
        <v>13.12</v>
      </c>
      <c r="S30">
        <v>4.72</v>
      </c>
      <c r="T30">
        <v>7.52</v>
      </c>
      <c r="U30">
        <v>2.5099999999999998</v>
      </c>
      <c r="V30">
        <v>2.5</v>
      </c>
      <c r="W30">
        <v>2.99</v>
      </c>
      <c r="X30">
        <v>0.6</v>
      </c>
      <c r="Y30">
        <v>4.01</v>
      </c>
      <c r="Z30">
        <v>0</v>
      </c>
      <c r="AA30">
        <v>4.67</v>
      </c>
      <c r="AB30">
        <v>2.33</v>
      </c>
      <c r="AC30">
        <v>1.95</v>
      </c>
      <c r="AD30">
        <v>4.08</v>
      </c>
      <c r="AE30">
        <v>4.08</v>
      </c>
      <c r="AF30">
        <v>1.73</v>
      </c>
    </row>
    <row r="31" spans="1:32">
      <c r="A31" t="s">
        <v>73</v>
      </c>
      <c r="B31" s="75">
        <v>195.94</v>
      </c>
      <c r="C31" s="75">
        <v>73.81</v>
      </c>
      <c r="D31" s="135">
        <f t="shared" si="0"/>
        <v>91.100000000000009</v>
      </c>
      <c r="E31" s="75"/>
      <c r="F31" s="78">
        <v>1.0900000000000001</v>
      </c>
      <c r="G31" s="78">
        <v>1.0900000000000001</v>
      </c>
      <c r="H31" s="78">
        <v>1.1200000000000001</v>
      </c>
      <c r="I31">
        <v>66.17</v>
      </c>
      <c r="J31">
        <v>270.93</v>
      </c>
      <c r="K31">
        <v>46.19</v>
      </c>
      <c r="L31">
        <v>4.88</v>
      </c>
      <c r="M31">
        <v>1.39</v>
      </c>
      <c r="N31" s="135">
        <v>30.37</v>
      </c>
      <c r="O31" s="135">
        <v>30.36</v>
      </c>
      <c r="P31" s="135">
        <v>30.37</v>
      </c>
      <c r="Q31">
        <v>4.4400000000000004</v>
      </c>
      <c r="R31">
        <v>22.35</v>
      </c>
      <c r="S31">
        <v>4.72</v>
      </c>
      <c r="T31">
        <v>7.52</v>
      </c>
      <c r="U31">
        <v>2.5099999999999998</v>
      </c>
      <c r="V31">
        <v>2.5</v>
      </c>
      <c r="W31">
        <v>11.47</v>
      </c>
      <c r="X31">
        <v>2.29</v>
      </c>
      <c r="Y31">
        <v>6.75</v>
      </c>
      <c r="Z31">
        <v>2.87</v>
      </c>
      <c r="AA31">
        <v>11.33</v>
      </c>
      <c r="AB31">
        <v>5.67</v>
      </c>
      <c r="AC31">
        <v>1.86</v>
      </c>
      <c r="AD31">
        <v>3.57</v>
      </c>
      <c r="AE31">
        <v>3.57</v>
      </c>
      <c r="AF31">
        <v>1.73</v>
      </c>
    </row>
    <row r="32" spans="1:32">
      <c r="A32" t="s">
        <v>74</v>
      </c>
      <c r="B32" s="75">
        <v>162.22999999999999</v>
      </c>
      <c r="C32" s="75">
        <v>55.51</v>
      </c>
      <c r="D32" s="135">
        <f t="shared" si="0"/>
        <v>91.100000000000009</v>
      </c>
      <c r="E32" s="75"/>
      <c r="F32" s="78">
        <v>1.93</v>
      </c>
      <c r="G32" s="78">
        <v>1.93</v>
      </c>
      <c r="H32" s="78">
        <v>1.98</v>
      </c>
      <c r="I32">
        <v>66.17</v>
      </c>
      <c r="J32">
        <v>270.93</v>
      </c>
      <c r="K32">
        <v>46.19</v>
      </c>
      <c r="L32">
        <v>4.88</v>
      </c>
      <c r="M32">
        <v>1.21</v>
      </c>
      <c r="N32" s="135">
        <v>30.37</v>
      </c>
      <c r="O32" s="135">
        <v>30.36</v>
      </c>
      <c r="P32" s="135">
        <v>30.37</v>
      </c>
      <c r="Q32">
        <v>4.4400000000000004</v>
      </c>
      <c r="R32">
        <v>31.7</v>
      </c>
      <c r="S32">
        <v>4.72</v>
      </c>
      <c r="T32">
        <v>7.52</v>
      </c>
      <c r="U32">
        <v>2.5099999999999998</v>
      </c>
      <c r="V32">
        <v>2.5</v>
      </c>
      <c r="W32">
        <v>24.97</v>
      </c>
      <c r="X32">
        <v>4.99</v>
      </c>
      <c r="Y32">
        <v>10.26</v>
      </c>
      <c r="Z32">
        <v>6.31</v>
      </c>
      <c r="AA32">
        <v>19.329999999999998</v>
      </c>
      <c r="AB32">
        <v>9.67</v>
      </c>
      <c r="AC32">
        <v>1.82</v>
      </c>
      <c r="AD32">
        <v>3.18</v>
      </c>
      <c r="AE32">
        <v>3.18</v>
      </c>
      <c r="AF32">
        <v>1.73</v>
      </c>
    </row>
    <row r="33" spans="1:32">
      <c r="A33" t="s">
        <v>75</v>
      </c>
      <c r="B33" s="75">
        <v>193.72</v>
      </c>
      <c r="C33" s="75">
        <v>55.51</v>
      </c>
      <c r="D33" s="135">
        <f t="shared" si="0"/>
        <v>91.100000000000009</v>
      </c>
      <c r="E33" s="75"/>
      <c r="F33" s="78">
        <v>3.01</v>
      </c>
      <c r="G33" s="78">
        <v>3.01</v>
      </c>
      <c r="H33" s="78">
        <v>3.09</v>
      </c>
      <c r="I33">
        <v>66.17</v>
      </c>
      <c r="J33">
        <v>270.93</v>
      </c>
      <c r="K33">
        <v>46.19</v>
      </c>
      <c r="L33">
        <v>4.88</v>
      </c>
      <c r="M33">
        <v>1.3</v>
      </c>
      <c r="N33" s="135">
        <v>30.37</v>
      </c>
      <c r="O33" s="135">
        <v>30.36</v>
      </c>
      <c r="P33" s="135">
        <v>30.37</v>
      </c>
      <c r="Q33">
        <v>4.4400000000000004</v>
      </c>
      <c r="R33">
        <v>40.67</v>
      </c>
      <c r="S33">
        <v>4.72</v>
      </c>
      <c r="T33">
        <v>7.52</v>
      </c>
      <c r="U33">
        <v>2.5099999999999998</v>
      </c>
      <c r="V33">
        <v>2.5</v>
      </c>
      <c r="W33">
        <v>43.27</v>
      </c>
      <c r="X33">
        <v>8.65</v>
      </c>
      <c r="Y33">
        <v>14.08</v>
      </c>
      <c r="Z33">
        <v>10.18</v>
      </c>
      <c r="AA33">
        <v>26</v>
      </c>
      <c r="AB33">
        <v>13</v>
      </c>
      <c r="AC33">
        <v>1.83</v>
      </c>
      <c r="AD33">
        <v>2.75</v>
      </c>
      <c r="AE33">
        <v>2.75</v>
      </c>
      <c r="AF33">
        <v>1.73</v>
      </c>
    </row>
    <row r="34" spans="1:32">
      <c r="A34" t="s">
        <v>76</v>
      </c>
      <c r="B34" s="75">
        <v>193.72</v>
      </c>
      <c r="C34" s="75">
        <v>55.51</v>
      </c>
      <c r="D34" s="135">
        <f t="shared" si="0"/>
        <v>91.100000000000009</v>
      </c>
      <c r="E34" s="75"/>
      <c r="F34" s="78">
        <v>4.29</v>
      </c>
      <c r="G34" s="78">
        <v>4.29</v>
      </c>
      <c r="H34" s="78">
        <v>4.4000000000000004</v>
      </c>
      <c r="I34">
        <v>66.17</v>
      </c>
      <c r="J34">
        <v>270.93</v>
      </c>
      <c r="K34">
        <v>46.19</v>
      </c>
      <c r="L34">
        <v>4.88</v>
      </c>
      <c r="M34">
        <v>1.23</v>
      </c>
      <c r="N34" s="135">
        <v>30.37</v>
      </c>
      <c r="O34" s="135">
        <v>30.36</v>
      </c>
      <c r="P34" s="135">
        <v>30.37</v>
      </c>
      <c r="Q34">
        <v>4.4400000000000004</v>
      </c>
      <c r="R34">
        <v>49.62</v>
      </c>
      <c r="S34">
        <v>4.72</v>
      </c>
      <c r="T34">
        <v>7.52</v>
      </c>
      <c r="U34">
        <v>2.5099999999999998</v>
      </c>
      <c r="V34">
        <v>2.5</v>
      </c>
      <c r="W34">
        <v>63.89</v>
      </c>
      <c r="X34">
        <v>12.78</v>
      </c>
      <c r="Y34">
        <v>18.350000000000001</v>
      </c>
      <c r="Z34">
        <v>13.5</v>
      </c>
      <c r="AA34">
        <v>36</v>
      </c>
      <c r="AB34">
        <v>18</v>
      </c>
      <c r="AC34">
        <v>1.87</v>
      </c>
      <c r="AD34">
        <v>2.46</v>
      </c>
      <c r="AE34">
        <v>2.46</v>
      </c>
      <c r="AF34">
        <v>1.73</v>
      </c>
    </row>
    <row r="35" spans="1:32">
      <c r="A35" t="s">
        <v>77</v>
      </c>
      <c r="B35" s="75">
        <v>193.72</v>
      </c>
      <c r="C35" s="75">
        <v>55.51</v>
      </c>
      <c r="D35" s="135">
        <f t="shared" si="0"/>
        <v>91.6</v>
      </c>
      <c r="E35" s="75"/>
      <c r="F35" s="78">
        <v>5.0999999999999996</v>
      </c>
      <c r="G35" s="78">
        <v>5.0999999999999996</v>
      </c>
      <c r="H35" s="78">
        <v>5.22</v>
      </c>
      <c r="I35">
        <v>66.17</v>
      </c>
      <c r="J35">
        <v>270.93</v>
      </c>
      <c r="K35">
        <v>46.19</v>
      </c>
      <c r="L35">
        <v>5.12</v>
      </c>
      <c r="M35">
        <v>1.39</v>
      </c>
      <c r="N35" s="135">
        <v>30.53</v>
      </c>
      <c r="O35" s="135">
        <v>30.54</v>
      </c>
      <c r="P35" s="135">
        <v>30.53</v>
      </c>
      <c r="Q35">
        <v>4.4400000000000004</v>
      </c>
      <c r="R35">
        <v>58.77</v>
      </c>
      <c r="S35">
        <v>4.72</v>
      </c>
      <c r="T35">
        <v>7.52</v>
      </c>
      <c r="U35">
        <v>2.5099999999999998</v>
      </c>
      <c r="V35">
        <v>2.5</v>
      </c>
      <c r="W35">
        <v>85.27</v>
      </c>
      <c r="X35">
        <v>17.05</v>
      </c>
      <c r="Y35">
        <v>26.28</v>
      </c>
      <c r="Z35">
        <v>17.38</v>
      </c>
      <c r="AA35">
        <v>42</v>
      </c>
      <c r="AB35">
        <v>21</v>
      </c>
      <c r="AC35">
        <v>1.88</v>
      </c>
      <c r="AD35">
        <v>2.4300000000000002</v>
      </c>
      <c r="AE35">
        <v>2.4300000000000002</v>
      </c>
      <c r="AF35">
        <v>1.73</v>
      </c>
    </row>
    <row r="36" spans="1:32">
      <c r="A36" t="s">
        <v>78</v>
      </c>
      <c r="B36" s="75">
        <v>193.72</v>
      </c>
      <c r="C36" s="75">
        <v>55.51</v>
      </c>
      <c r="D36" s="135">
        <f t="shared" si="0"/>
        <v>91.6</v>
      </c>
      <c r="E36" s="75"/>
      <c r="F36" s="78">
        <v>6.94</v>
      </c>
      <c r="G36" s="78">
        <v>6.94</v>
      </c>
      <c r="H36" s="78">
        <v>7.11</v>
      </c>
      <c r="I36">
        <v>66.17</v>
      </c>
      <c r="J36">
        <v>270.93</v>
      </c>
      <c r="K36">
        <v>46.19</v>
      </c>
      <c r="L36">
        <v>5.12</v>
      </c>
      <c r="M36">
        <v>1.2</v>
      </c>
      <c r="N36" s="135">
        <v>30.53</v>
      </c>
      <c r="O36" s="135">
        <v>30.54</v>
      </c>
      <c r="P36" s="135">
        <v>30.53</v>
      </c>
      <c r="Q36">
        <v>4.4400000000000004</v>
      </c>
      <c r="R36">
        <v>68.05</v>
      </c>
      <c r="S36">
        <v>4.72</v>
      </c>
      <c r="T36">
        <v>7.52</v>
      </c>
      <c r="U36">
        <v>2.5099999999999998</v>
      </c>
      <c r="V36">
        <v>2.5</v>
      </c>
      <c r="W36">
        <v>106.73</v>
      </c>
      <c r="X36">
        <v>21.35</v>
      </c>
      <c r="Y36">
        <v>30.95</v>
      </c>
      <c r="Z36">
        <v>20.77</v>
      </c>
      <c r="AA36">
        <v>49.34</v>
      </c>
      <c r="AB36">
        <v>24.66</v>
      </c>
      <c r="AC36">
        <v>1.73</v>
      </c>
      <c r="AD36">
        <v>2.41</v>
      </c>
      <c r="AE36">
        <v>2.41</v>
      </c>
      <c r="AF36">
        <v>1.73</v>
      </c>
    </row>
    <row r="37" spans="1:32">
      <c r="A37" t="s">
        <v>79</v>
      </c>
      <c r="B37" s="75">
        <v>193.72</v>
      </c>
      <c r="C37" s="75">
        <v>55.51</v>
      </c>
      <c r="D37" s="135">
        <f t="shared" si="0"/>
        <v>91.6</v>
      </c>
      <c r="E37" s="75"/>
      <c r="F37" s="78">
        <v>8.2100000000000009</v>
      </c>
      <c r="G37" s="78">
        <v>8.2100000000000009</v>
      </c>
      <c r="H37" s="78">
        <v>8.42</v>
      </c>
      <c r="I37">
        <v>66.17</v>
      </c>
      <c r="J37">
        <v>270.93</v>
      </c>
      <c r="K37">
        <v>46.19</v>
      </c>
      <c r="L37">
        <v>5.12</v>
      </c>
      <c r="M37">
        <v>1.26</v>
      </c>
      <c r="N37" s="135">
        <v>30.53</v>
      </c>
      <c r="O37" s="135">
        <v>30.54</v>
      </c>
      <c r="P37" s="135">
        <v>30.53</v>
      </c>
      <c r="Q37">
        <v>4.4400000000000004</v>
      </c>
      <c r="R37">
        <v>76.73</v>
      </c>
      <c r="S37">
        <v>4.72</v>
      </c>
      <c r="T37">
        <v>7.52</v>
      </c>
      <c r="U37">
        <v>2.5099999999999998</v>
      </c>
      <c r="V37">
        <v>2.5</v>
      </c>
      <c r="W37">
        <v>127.77</v>
      </c>
      <c r="X37">
        <v>25.55</v>
      </c>
      <c r="Y37">
        <v>36.33</v>
      </c>
      <c r="Z37">
        <v>23.86</v>
      </c>
      <c r="AA37">
        <v>55.34</v>
      </c>
      <c r="AB37">
        <v>27.66</v>
      </c>
      <c r="AC37">
        <v>1.7</v>
      </c>
      <c r="AD37">
        <v>2.52</v>
      </c>
      <c r="AE37">
        <v>2.52</v>
      </c>
      <c r="AF37">
        <v>1.73</v>
      </c>
    </row>
    <row r="38" spans="1:32">
      <c r="A38" t="s">
        <v>80</v>
      </c>
      <c r="B38" s="75">
        <v>193.72</v>
      </c>
      <c r="C38" s="75">
        <v>55.51</v>
      </c>
      <c r="D38" s="135">
        <f t="shared" si="0"/>
        <v>91.6</v>
      </c>
      <c r="E38" s="75"/>
      <c r="F38" s="78">
        <v>9.4499999999999993</v>
      </c>
      <c r="G38" s="78">
        <v>9.4499999999999993</v>
      </c>
      <c r="H38" s="78">
        <v>9.69</v>
      </c>
      <c r="I38">
        <v>66.17</v>
      </c>
      <c r="J38">
        <v>270.93</v>
      </c>
      <c r="K38">
        <v>46.19</v>
      </c>
      <c r="L38">
        <v>5.12</v>
      </c>
      <c r="M38">
        <v>1.28</v>
      </c>
      <c r="N38" s="135">
        <v>30.53</v>
      </c>
      <c r="O38" s="135">
        <v>30.54</v>
      </c>
      <c r="P38" s="135">
        <v>30.53</v>
      </c>
      <c r="Q38">
        <v>4.4400000000000004</v>
      </c>
      <c r="R38">
        <v>85.23</v>
      </c>
      <c r="S38">
        <v>4.72</v>
      </c>
      <c r="T38">
        <v>7.52</v>
      </c>
      <c r="U38">
        <v>2.5099999999999998</v>
      </c>
      <c r="V38">
        <v>2.5</v>
      </c>
      <c r="W38">
        <v>147.72999999999999</v>
      </c>
      <c r="X38">
        <v>29.54</v>
      </c>
      <c r="Y38">
        <v>45.28</v>
      </c>
      <c r="Z38">
        <v>26.51</v>
      </c>
      <c r="AA38">
        <v>59.34</v>
      </c>
      <c r="AB38">
        <v>29.66</v>
      </c>
      <c r="AC38">
        <v>1.76</v>
      </c>
      <c r="AD38">
        <v>2.5499999999999998</v>
      </c>
      <c r="AE38">
        <v>2.5499999999999998</v>
      </c>
      <c r="AF38">
        <v>1.73</v>
      </c>
    </row>
    <row r="39" spans="1:32">
      <c r="A39" t="s">
        <v>81</v>
      </c>
      <c r="B39" s="75">
        <v>193.72</v>
      </c>
      <c r="C39" s="75">
        <v>55.51</v>
      </c>
      <c r="D39" s="135">
        <f t="shared" si="0"/>
        <v>91.6</v>
      </c>
      <c r="E39" s="75"/>
      <c r="F39" s="78">
        <v>10.73</v>
      </c>
      <c r="G39" s="78">
        <v>10.73</v>
      </c>
      <c r="H39" s="78">
        <v>11</v>
      </c>
      <c r="I39">
        <v>66.17</v>
      </c>
      <c r="J39">
        <v>270.93</v>
      </c>
      <c r="K39">
        <v>46.19</v>
      </c>
      <c r="L39">
        <v>5.04</v>
      </c>
      <c r="M39">
        <v>1.32</v>
      </c>
      <c r="N39" s="135">
        <v>30.53</v>
      </c>
      <c r="O39" s="135">
        <v>30.54</v>
      </c>
      <c r="P39" s="135">
        <v>30.53</v>
      </c>
      <c r="Q39">
        <v>4.4400000000000004</v>
      </c>
      <c r="R39">
        <v>82.05</v>
      </c>
      <c r="S39">
        <v>4.72</v>
      </c>
      <c r="T39">
        <v>7.52</v>
      </c>
      <c r="U39">
        <v>2.5099999999999998</v>
      </c>
      <c r="V39">
        <v>2.5</v>
      </c>
      <c r="W39">
        <v>166.48</v>
      </c>
      <c r="X39">
        <v>33.299999999999997</v>
      </c>
      <c r="Y39">
        <v>49.12</v>
      </c>
      <c r="Z39">
        <v>29.76</v>
      </c>
      <c r="AA39">
        <v>64</v>
      </c>
      <c r="AB39">
        <v>32</v>
      </c>
      <c r="AC39">
        <v>1.82</v>
      </c>
      <c r="AD39">
        <v>2.67</v>
      </c>
      <c r="AE39">
        <v>2.67</v>
      </c>
      <c r="AF39">
        <v>1.73</v>
      </c>
    </row>
    <row r="40" spans="1:32">
      <c r="A40" t="s">
        <v>82</v>
      </c>
      <c r="B40" s="75">
        <v>227.44</v>
      </c>
      <c r="C40" s="75">
        <v>73.81</v>
      </c>
      <c r="D40" s="135">
        <f t="shared" si="0"/>
        <v>91.6</v>
      </c>
      <c r="E40" s="75"/>
      <c r="F40" s="78">
        <v>11.83</v>
      </c>
      <c r="G40" s="78">
        <v>11.83</v>
      </c>
      <c r="H40" s="78">
        <v>12.13</v>
      </c>
      <c r="I40">
        <v>66.17</v>
      </c>
      <c r="J40">
        <v>270.93</v>
      </c>
      <c r="K40">
        <v>46.19</v>
      </c>
      <c r="L40">
        <v>5.04</v>
      </c>
      <c r="M40">
        <v>1.27</v>
      </c>
      <c r="N40" s="135">
        <v>30.53</v>
      </c>
      <c r="O40" s="135">
        <v>30.54</v>
      </c>
      <c r="P40" s="135">
        <v>30.53</v>
      </c>
      <c r="Q40">
        <v>4.4400000000000004</v>
      </c>
      <c r="R40">
        <v>90.48</v>
      </c>
      <c r="S40">
        <v>4.72</v>
      </c>
      <c r="T40">
        <v>7.52</v>
      </c>
      <c r="U40">
        <v>2.5099999999999998</v>
      </c>
      <c r="V40">
        <v>2.5</v>
      </c>
      <c r="W40">
        <v>184.19</v>
      </c>
      <c r="X40">
        <v>36.840000000000003</v>
      </c>
      <c r="Y40">
        <v>54.41</v>
      </c>
      <c r="Z40">
        <v>32.24</v>
      </c>
      <c r="AA40">
        <v>70.67</v>
      </c>
      <c r="AB40">
        <v>35.33</v>
      </c>
      <c r="AC40">
        <v>1.82</v>
      </c>
      <c r="AD40">
        <v>2.36</v>
      </c>
      <c r="AE40">
        <v>2.36</v>
      </c>
      <c r="AF40">
        <v>1.73</v>
      </c>
    </row>
    <row r="41" spans="1:32">
      <c r="A41" t="s">
        <v>83</v>
      </c>
      <c r="B41" s="75">
        <v>227.44</v>
      </c>
      <c r="C41" s="75">
        <v>73.81</v>
      </c>
      <c r="D41" s="135">
        <f t="shared" si="0"/>
        <v>91.6</v>
      </c>
      <c r="E41" s="75"/>
      <c r="F41" s="78">
        <v>12.86</v>
      </c>
      <c r="G41" s="78">
        <v>12.86</v>
      </c>
      <c r="H41" s="78">
        <v>13.18</v>
      </c>
      <c r="I41">
        <v>66.17</v>
      </c>
      <c r="J41">
        <v>270.93</v>
      </c>
      <c r="K41">
        <v>46.19</v>
      </c>
      <c r="L41">
        <v>5.04</v>
      </c>
      <c r="M41">
        <v>1.32</v>
      </c>
      <c r="N41" s="135">
        <v>30.53</v>
      </c>
      <c r="O41" s="135">
        <v>30.54</v>
      </c>
      <c r="P41" s="135">
        <v>30.53</v>
      </c>
      <c r="Q41">
        <v>4.4400000000000004</v>
      </c>
      <c r="R41">
        <v>98.56</v>
      </c>
      <c r="S41">
        <v>4.72</v>
      </c>
      <c r="T41">
        <v>7.52</v>
      </c>
      <c r="U41">
        <v>2.5099999999999998</v>
      </c>
      <c r="V41">
        <v>2.5</v>
      </c>
      <c r="W41">
        <v>200.37</v>
      </c>
      <c r="X41">
        <v>40.07</v>
      </c>
      <c r="Y41">
        <v>59</v>
      </c>
      <c r="Z41">
        <v>34.51</v>
      </c>
      <c r="AA41">
        <v>76</v>
      </c>
      <c r="AB41">
        <v>38</v>
      </c>
      <c r="AC41">
        <v>1.89</v>
      </c>
      <c r="AD41">
        <v>2.41</v>
      </c>
      <c r="AE41">
        <v>2.41</v>
      </c>
      <c r="AF41">
        <v>1.73</v>
      </c>
    </row>
    <row r="42" spans="1:32">
      <c r="A42" t="s">
        <v>84</v>
      </c>
      <c r="B42" s="75">
        <v>227.44</v>
      </c>
      <c r="C42" s="75">
        <v>73.81</v>
      </c>
      <c r="D42" s="135">
        <f t="shared" si="0"/>
        <v>91.6</v>
      </c>
      <c r="E42" s="75"/>
      <c r="F42" s="78">
        <v>13.72</v>
      </c>
      <c r="G42" s="78">
        <v>13.72</v>
      </c>
      <c r="H42" s="78">
        <v>14.06</v>
      </c>
      <c r="I42">
        <v>66.17</v>
      </c>
      <c r="J42">
        <v>270.93</v>
      </c>
      <c r="K42">
        <v>46.19</v>
      </c>
      <c r="L42">
        <v>5.04</v>
      </c>
      <c r="M42">
        <v>1.22</v>
      </c>
      <c r="N42" s="135">
        <v>30.53</v>
      </c>
      <c r="O42" s="135">
        <v>30.54</v>
      </c>
      <c r="P42" s="135">
        <v>30.53</v>
      </c>
      <c r="Q42">
        <v>4.4400000000000004</v>
      </c>
      <c r="R42">
        <v>106.48</v>
      </c>
      <c r="S42">
        <v>4.72</v>
      </c>
      <c r="T42">
        <v>7.52</v>
      </c>
      <c r="U42">
        <v>2.5099999999999998</v>
      </c>
      <c r="V42">
        <v>2.5</v>
      </c>
      <c r="W42">
        <v>214.85</v>
      </c>
      <c r="X42">
        <v>42.97</v>
      </c>
      <c r="Y42">
        <v>63.17</v>
      </c>
      <c r="Z42">
        <v>36.46</v>
      </c>
      <c r="AA42">
        <v>82</v>
      </c>
      <c r="AB42">
        <v>41</v>
      </c>
      <c r="AC42">
        <v>1.85</v>
      </c>
      <c r="AD42">
        <v>2.34</v>
      </c>
      <c r="AE42">
        <v>2.34</v>
      </c>
      <c r="AF42">
        <v>1.73</v>
      </c>
    </row>
    <row r="43" spans="1:32">
      <c r="A43" t="s">
        <v>85</v>
      </c>
      <c r="B43" s="75">
        <v>227.44</v>
      </c>
      <c r="C43" s="75">
        <v>73.81</v>
      </c>
      <c r="D43" s="135">
        <f t="shared" si="0"/>
        <v>91.6</v>
      </c>
      <c r="E43" s="75"/>
      <c r="F43" s="78">
        <v>14.55</v>
      </c>
      <c r="G43" s="78">
        <v>14.55</v>
      </c>
      <c r="H43" s="78">
        <v>14.9</v>
      </c>
      <c r="I43">
        <v>70.33</v>
      </c>
      <c r="J43">
        <v>270.93</v>
      </c>
      <c r="K43">
        <v>46.19</v>
      </c>
      <c r="L43">
        <v>5.04</v>
      </c>
      <c r="M43">
        <v>1.33</v>
      </c>
      <c r="N43" s="135">
        <v>30.53</v>
      </c>
      <c r="O43" s="135">
        <v>30.54</v>
      </c>
      <c r="P43" s="135">
        <v>30.53</v>
      </c>
      <c r="Q43">
        <v>4.4400000000000004</v>
      </c>
      <c r="R43">
        <v>113.54</v>
      </c>
      <c r="S43">
        <v>4.63</v>
      </c>
      <c r="T43">
        <v>7.52</v>
      </c>
      <c r="U43">
        <v>2.5099999999999998</v>
      </c>
      <c r="V43">
        <v>2.5</v>
      </c>
      <c r="W43">
        <v>228.03</v>
      </c>
      <c r="X43">
        <v>45.61</v>
      </c>
      <c r="Y43">
        <v>68.64</v>
      </c>
      <c r="Z43">
        <v>38.450000000000003</v>
      </c>
      <c r="AA43">
        <v>86.67</v>
      </c>
      <c r="AB43">
        <v>43.33</v>
      </c>
      <c r="AC43">
        <v>1.73</v>
      </c>
      <c r="AD43">
        <v>2.41</v>
      </c>
      <c r="AE43">
        <v>2.41</v>
      </c>
      <c r="AF43">
        <v>1.73</v>
      </c>
    </row>
    <row r="44" spans="1:32">
      <c r="A44" t="s">
        <v>86</v>
      </c>
      <c r="B44" s="75">
        <v>227.44</v>
      </c>
      <c r="C44" s="75">
        <v>73.81</v>
      </c>
      <c r="D44" s="135">
        <f t="shared" si="0"/>
        <v>91.6</v>
      </c>
      <c r="E44" s="75"/>
      <c r="F44" s="78">
        <v>15.31</v>
      </c>
      <c r="G44" s="78">
        <v>15.31</v>
      </c>
      <c r="H44" s="78">
        <v>15.69</v>
      </c>
      <c r="I44">
        <v>70.33</v>
      </c>
      <c r="J44">
        <v>270.93</v>
      </c>
      <c r="K44">
        <v>46.19</v>
      </c>
      <c r="L44">
        <v>5.04</v>
      </c>
      <c r="M44">
        <v>2.27</v>
      </c>
      <c r="N44" s="135">
        <v>30.53</v>
      </c>
      <c r="O44" s="135">
        <v>30.54</v>
      </c>
      <c r="P44" s="135">
        <v>30.53</v>
      </c>
      <c r="Q44">
        <v>4.4400000000000004</v>
      </c>
      <c r="R44">
        <v>119.63</v>
      </c>
      <c r="S44">
        <v>4.63</v>
      </c>
      <c r="T44">
        <v>7.52</v>
      </c>
      <c r="U44">
        <v>2.5099999999999998</v>
      </c>
      <c r="V44">
        <v>2.5</v>
      </c>
      <c r="W44">
        <v>239.44</v>
      </c>
      <c r="X44">
        <v>47.89</v>
      </c>
      <c r="Y44">
        <v>74.53</v>
      </c>
      <c r="Z44">
        <v>40.22</v>
      </c>
      <c r="AA44">
        <v>86</v>
      </c>
      <c r="AB44">
        <v>43</v>
      </c>
      <c r="AC44">
        <v>1.9</v>
      </c>
      <c r="AD44">
        <v>2.36</v>
      </c>
      <c r="AE44">
        <v>2.36</v>
      </c>
      <c r="AF44">
        <v>1.73</v>
      </c>
    </row>
    <row r="45" spans="1:32">
      <c r="A45" t="s">
        <v>87</v>
      </c>
      <c r="B45" s="75">
        <v>227.44</v>
      </c>
      <c r="C45" s="75">
        <v>73.81</v>
      </c>
      <c r="D45" s="135">
        <f t="shared" si="0"/>
        <v>91.6</v>
      </c>
      <c r="E45" s="75"/>
      <c r="F45" s="78">
        <v>15.88</v>
      </c>
      <c r="G45" s="78">
        <v>15.88</v>
      </c>
      <c r="H45" s="78">
        <v>16.28</v>
      </c>
      <c r="I45">
        <v>70.33</v>
      </c>
      <c r="J45">
        <v>270.93</v>
      </c>
      <c r="K45">
        <v>46.19</v>
      </c>
      <c r="L45">
        <v>5.04</v>
      </c>
      <c r="M45">
        <v>2.44</v>
      </c>
      <c r="N45" s="135">
        <v>30.53</v>
      </c>
      <c r="O45" s="135">
        <v>30.54</v>
      </c>
      <c r="P45" s="135">
        <v>30.53</v>
      </c>
      <c r="Q45">
        <v>4.4400000000000004</v>
      </c>
      <c r="R45">
        <v>120.3</v>
      </c>
      <c r="S45">
        <v>4.63</v>
      </c>
      <c r="T45">
        <v>7.52</v>
      </c>
      <c r="U45">
        <v>2.5099999999999998</v>
      </c>
      <c r="V45">
        <v>2.5</v>
      </c>
      <c r="W45">
        <v>249.29</v>
      </c>
      <c r="X45">
        <v>49.86</v>
      </c>
      <c r="Y45">
        <v>79.14</v>
      </c>
      <c r="Z45">
        <v>41.85</v>
      </c>
      <c r="AA45">
        <v>86</v>
      </c>
      <c r="AB45">
        <v>43</v>
      </c>
      <c r="AC45">
        <v>1.94</v>
      </c>
      <c r="AD45">
        <v>2.4900000000000002</v>
      </c>
      <c r="AE45">
        <v>2.4900000000000002</v>
      </c>
      <c r="AF45">
        <v>1.73</v>
      </c>
    </row>
    <row r="46" spans="1:32">
      <c r="A46" t="s">
        <v>88</v>
      </c>
      <c r="B46" s="75">
        <v>227.44</v>
      </c>
      <c r="C46" s="75">
        <v>73.81</v>
      </c>
      <c r="D46" s="135">
        <f t="shared" si="0"/>
        <v>91.6</v>
      </c>
      <c r="E46" s="75"/>
      <c r="F46" s="78">
        <v>16.27</v>
      </c>
      <c r="G46" s="78">
        <v>16.27</v>
      </c>
      <c r="H46" s="78">
        <v>16.670000000000002</v>
      </c>
      <c r="I46">
        <v>70.33</v>
      </c>
      <c r="J46">
        <v>270.93</v>
      </c>
      <c r="K46">
        <v>46.19</v>
      </c>
      <c r="L46">
        <v>5.04</v>
      </c>
      <c r="M46">
        <v>2.69</v>
      </c>
      <c r="N46" s="135">
        <v>30.53</v>
      </c>
      <c r="O46" s="135">
        <v>30.54</v>
      </c>
      <c r="P46" s="135">
        <v>30.53</v>
      </c>
      <c r="Q46">
        <v>4.4400000000000004</v>
      </c>
      <c r="R46">
        <v>124.51</v>
      </c>
      <c r="S46">
        <v>4.63</v>
      </c>
      <c r="T46">
        <v>7.52</v>
      </c>
      <c r="U46">
        <v>2.5099999999999998</v>
      </c>
      <c r="V46">
        <v>2.5</v>
      </c>
      <c r="W46">
        <v>249.29</v>
      </c>
      <c r="X46">
        <v>49.86</v>
      </c>
      <c r="Y46">
        <v>81.349999999999994</v>
      </c>
      <c r="Z46">
        <v>43.31</v>
      </c>
      <c r="AA46">
        <v>85.34</v>
      </c>
      <c r="AB46">
        <v>42.66</v>
      </c>
      <c r="AC46">
        <v>1.96</v>
      </c>
      <c r="AD46">
        <v>2.66</v>
      </c>
      <c r="AE46">
        <v>2.66</v>
      </c>
      <c r="AF46">
        <v>1.73</v>
      </c>
    </row>
    <row r="47" spans="1:32">
      <c r="A47" t="s">
        <v>89</v>
      </c>
      <c r="B47" s="75">
        <v>227.44</v>
      </c>
      <c r="C47" s="75">
        <v>73.81</v>
      </c>
      <c r="D47" s="135">
        <f t="shared" si="0"/>
        <v>91.6</v>
      </c>
      <c r="E47" s="75"/>
      <c r="F47" s="78">
        <v>16.77</v>
      </c>
      <c r="G47" s="78">
        <v>16.77</v>
      </c>
      <c r="H47" s="78">
        <v>17.18</v>
      </c>
      <c r="I47">
        <v>70.33</v>
      </c>
      <c r="J47">
        <v>270.93</v>
      </c>
      <c r="K47">
        <v>46.19</v>
      </c>
      <c r="L47">
        <v>5.19</v>
      </c>
      <c r="M47">
        <v>1.79</v>
      </c>
      <c r="N47" s="135">
        <v>30.53</v>
      </c>
      <c r="O47" s="135">
        <v>30.54</v>
      </c>
      <c r="P47" s="135">
        <v>30.53</v>
      </c>
      <c r="Q47">
        <v>4.59</v>
      </c>
      <c r="R47">
        <v>128.27000000000001</v>
      </c>
      <c r="S47">
        <v>4.63</v>
      </c>
      <c r="T47">
        <v>7.52</v>
      </c>
      <c r="U47">
        <v>2.5099999999999998</v>
      </c>
      <c r="V47">
        <v>2.5</v>
      </c>
      <c r="W47">
        <v>249.29</v>
      </c>
      <c r="X47">
        <v>49.86</v>
      </c>
      <c r="Y47">
        <v>83.61</v>
      </c>
      <c r="Z47">
        <v>44.46</v>
      </c>
      <c r="AA47">
        <v>85.34</v>
      </c>
      <c r="AB47">
        <v>42.66</v>
      </c>
      <c r="AC47">
        <v>1.87</v>
      </c>
      <c r="AD47">
        <v>2.4300000000000002</v>
      </c>
      <c r="AE47">
        <v>2.4300000000000002</v>
      </c>
      <c r="AF47">
        <v>1.73</v>
      </c>
    </row>
    <row r="48" spans="1:32">
      <c r="A48" t="s">
        <v>90</v>
      </c>
      <c r="B48" s="75">
        <v>227.44</v>
      </c>
      <c r="C48" s="75">
        <v>81.510000000000005</v>
      </c>
      <c r="D48" s="135">
        <f t="shared" si="0"/>
        <v>91.6</v>
      </c>
      <c r="E48" s="75"/>
      <c r="F48" s="78">
        <v>17.21</v>
      </c>
      <c r="G48" s="78">
        <v>17.21</v>
      </c>
      <c r="H48" s="78">
        <v>17.32</v>
      </c>
      <c r="I48">
        <v>70.33</v>
      </c>
      <c r="J48">
        <v>270.93</v>
      </c>
      <c r="K48">
        <v>46.19</v>
      </c>
      <c r="L48">
        <v>5.19</v>
      </c>
      <c r="M48">
        <v>1.69</v>
      </c>
      <c r="N48" s="135">
        <v>30.53</v>
      </c>
      <c r="O48" s="135">
        <v>30.54</v>
      </c>
      <c r="P48" s="135">
        <v>30.53</v>
      </c>
      <c r="Q48">
        <v>4.59</v>
      </c>
      <c r="R48">
        <v>131.55000000000001</v>
      </c>
      <c r="S48">
        <v>4.63</v>
      </c>
      <c r="T48">
        <v>7.52</v>
      </c>
      <c r="U48">
        <v>2.5099999999999998</v>
      </c>
      <c r="V48">
        <v>2.5</v>
      </c>
      <c r="W48">
        <v>249.29</v>
      </c>
      <c r="X48">
        <v>49.86</v>
      </c>
      <c r="Y48">
        <v>85.02</v>
      </c>
      <c r="Z48">
        <v>45.04</v>
      </c>
      <c r="AA48">
        <v>84.67</v>
      </c>
      <c r="AB48">
        <v>42.33</v>
      </c>
      <c r="AC48">
        <v>1.77</v>
      </c>
      <c r="AD48">
        <v>2.5299999999999998</v>
      </c>
      <c r="AE48">
        <v>2.5299999999999998</v>
      </c>
      <c r="AF48">
        <v>1.73</v>
      </c>
    </row>
    <row r="49" spans="1:32">
      <c r="A49" t="s">
        <v>91</v>
      </c>
      <c r="B49" s="75">
        <v>227.44</v>
      </c>
      <c r="C49" s="75">
        <v>73.81</v>
      </c>
      <c r="D49" s="135">
        <f t="shared" si="0"/>
        <v>91.6</v>
      </c>
      <c r="E49" s="75"/>
      <c r="F49" s="78">
        <v>17.32</v>
      </c>
      <c r="G49" s="78">
        <v>17.32</v>
      </c>
      <c r="H49" s="78">
        <v>17.32</v>
      </c>
      <c r="I49">
        <v>70.33</v>
      </c>
      <c r="J49">
        <v>270.93</v>
      </c>
      <c r="K49">
        <v>46.19</v>
      </c>
      <c r="L49">
        <v>5.19</v>
      </c>
      <c r="M49">
        <v>2.13</v>
      </c>
      <c r="N49" s="135">
        <v>30.53</v>
      </c>
      <c r="O49" s="135">
        <v>30.54</v>
      </c>
      <c r="P49" s="135">
        <v>30.53</v>
      </c>
      <c r="Q49">
        <v>4.59</v>
      </c>
      <c r="R49">
        <v>133.82</v>
      </c>
      <c r="S49">
        <v>4.63</v>
      </c>
      <c r="T49">
        <v>7.52</v>
      </c>
      <c r="U49">
        <v>2.5099999999999998</v>
      </c>
      <c r="V49">
        <v>2.5</v>
      </c>
      <c r="W49">
        <v>249.29</v>
      </c>
      <c r="X49">
        <v>49.86</v>
      </c>
      <c r="Y49">
        <v>85.56</v>
      </c>
      <c r="Z49">
        <v>46.64</v>
      </c>
      <c r="AA49">
        <v>84.67</v>
      </c>
      <c r="AB49">
        <v>42.33</v>
      </c>
      <c r="AC49">
        <v>1.69</v>
      </c>
      <c r="AD49">
        <v>2.5299999999999998</v>
      </c>
      <c r="AE49">
        <v>2.5299999999999998</v>
      </c>
      <c r="AF49">
        <v>1.73</v>
      </c>
    </row>
    <row r="50" spans="1:32">
      <c r="A50" t="s">
        <v>92</v>
      </c>
      <c r="B50" s="75">
        <v>227.44</v>
      </c>
      <c r="C50" s="75">
        <v>73.81</v>
      </c>
      <c r="D50" s="135">
        <f t="shared" si="0"/>
        <v>91.6</v>
      </c>
      <c r="E50" s="75"/>
      <c r="F50" s="78">
        <v>17.32</v>
      </c>
      <c r="G50" s="78">
        <v>17.32</v>
      </c>
      <c r="H50" s="78">
        <v>17.32</v>
      </c>
      <c r="I50">
        <v>70.33</v>
      </c>
      <c r="J50">
        <v>270.93</v>
      </c>
      <c r="K50">
        <v>57.8</v>
      </c>
      <c r="L50">
        <v>5.19</v>
      </c>
      <c r="M50">
        <v>2.7</v>
      </c>
      <c r="N50" s="135">
        <v>30.53</v>
      </c>
      <c r="O50" s="135">
        <v>30.54</v>
      </c>
      <c r="P50" s="135">
        <v>30.53</v>
      </c>
      <c r="Q50">
        <v>4.59</v>
      </c>
      <c r="R50">
        <v>135.99</v>
      </c>
      <c r="S50">
        <v>4.63</v>
      </c>
      <c r="T50">
        <v>7.52</v>
      </c>
      <c r="U50">
        <v>2.5099999999999998</v>
      </c>
      <c r="V50">
        <v>2.5</v>
      </c>
      <c r="W50">
        <v>249.29</v>
      </c>
      <c r="X50">
        <v>49.86</v>
      </c>
      <c r="Y50">
        <v>85.8</v>
      </c>
      <c r="Z50">
        <v>46.3</v>
      </c>
      <c r="AA50">
        <v>84.67</v>
      </c>
      <c r="AB50">
        <v>42.33</v>
      </c>
      <c r="AC50">
        <v>1.84</v>
      </c>
      <c r="AD50">
        <v>2.5499999999999998</v>
      </c>
      <c r="AE50">
        <v>2.5499999999999998</v>
      </c>
      <c r="AF50">
        <v>1.73</v>
      </c>
    </row>
    <row r="51" spans="1:32">
      <c r="A51" t="s">
        <v>93</v>
      </c>
      <c r="B51" s="75">
        <v>227.44</v>
      </c>
      <c r="C51" s="75">
        <v>73.81</v>
      </c>
      <c r="D51" s="135">
        <f t="shared" si="0"/>
        <v>91.6</v>
      </c>
      <c r="E51" s="75"/>
      <c r="F51" s="78">
        <v>17.32</v>
      </c>
      <c r="G51" s="78">
        <v>17.32</v>
      </c>
      <c r="H51" s="78">
        <v>17.32</v>
      </c>
      <c r="I51">
        <v>70.33</v>
      </c>
      <c r="J51">
        <v>270.93</v>
      </c>
      <c r="K51">
        <v>57.8</v>
      </c>
      <c r="L51">
        <v>4.96</v>
      </c>
      <c r="M51">
        <v>3.78</v>
      </c>
      <c r="N51" s="135">
        <v>30.53</v>
      </c>
      <c r="O51" s="135">
        <v>30.54</v>
      </c>
      <c r="P51" s="135">
        <v>30.53</v>
      </c>
      <c r="Q51">
        <v>4.59</v>
      </c>
      <c r="R51">
        <v>129.1</v>
      </c>
      <c r="S51">
        <v>4.63</v>
      </c>
      <c r="T51">
        <v>7.52</v>
      </c>
      <c r="U51">
        <v>2.5099999999999998</v>
      </c>
      <c r="V51">
        <v>2.5</v>
      </c>
      <c r="W51">
        <v>249.29</v>
      </c>
      <c r="X51">
        <v>49.86</v>
      </c>
      <c r="Y51">
        <v>86.22</v>
      </c>
      <c r="Z51">
        <v>46.69</v>
      </c>
      <c r="AA51">
        <v>84.67</v>
      </c>
      <c r="AB51">
        <v>42.33</v>
      </c>
      <c r="AC51">
        <v>1.71</v>
      </c>
      <c r="AD51">
        <v>2.41</v>
      </c>
      <c r="AE51">
        <v>2.41</v>
      </c>
      <c r="AF51">
        <v>1.73</v>
      </c>
    </row>
    <row r="52" spans="1:32">
      <c r="A52" t="s">
        <v>94</v>
      </c>
      <c r="B52" s="75">
        <v>227.44</v>
      </c>
      <c r="C52" s="75">
        <v>81.510000000000005</v>
      </c>
      <c r="D52" s="135">
        <f t="shared" si="0"/>
        <v>91.6</v>
      </c>
      <c r="E52" s="75"/>
      <c r="F52" s="78">
        <v>17.32</v>
      </c>
      <c r="G52" s="78">
        <v>17.32</v>
      </c>
      <c r="H52" s="78">
        <v>17.32</v>
      </c>
      <c r="I52">
        <v>70.33</v>
      </c>
      <c r="J52">
        <v>270.93</v>
      </c>
      <c r="K52">
        <v>57.8</v>
      </c>
      <c r="L52">
        <v>4.96</v>
      </c>
      <c r="M52">
        <v>4.47</v>
      </c>
      <c r="N52" s="135">
        <v>30.53</v>
      </c>
      <c r="O52" s="135">
        <v>30.54</v>
      </c>
      <c r="P52" s="135">
        <v>30.53</v>
      </c>
      <c r="Q52">
        <v>4.59</v>
      </c>
      <c r="R52">
        <v>130.38</v>
      </c>
      <c r="S52">
        <v>4.63</v>
      </c>
      <c r="T52">
        <v>7.52</v>
      </c>
      <c r="U52">
        <v>2.5099999999999998</v>
      </c>
      <c r="V52">
        <v>2.5</v>
      </c>
      <c r="W52">
        <v>249.29</v>
      </c>
      <c r="X52">
        <v>49.86</v>
      </c>
      <c r="Y52">
        <v>86.61</v>
      </c>
      <c r="Z52">
        <v>45.99</v>
      </c>
      <c r="AA52">
        <v>84</v>
      </c>
      <c r="AB52">
        <v>42</v>
      </c>
      <c r="AC52">
        <v>1.92</v>
      </c>
      <c r="AD52">
        <v>2.62</v>
      </c>
      <c r="AE52">
        <v>2.62</v>
      </c>
      <c r="AF52">
        <v>1.73</v>
      </c>
    </row>
    <row r="53" spans="1:32">
      <c r="A53" t="s">
        <v>95</v>
      </c>
      <c r="B53" s="75">
        <v>227.44</v>
      </c>
      <c r="C53" s="75">
        <v>73.81</v>
      </c>
      <c r="D53" s="135">
        <f t="shared" si="0"/>
        <v>91.6</v>
      </c>
      <c r="E53" s="75"/>
      <c r="F53" s="78">
        <v>17.32</v>
      </c>
      <c r="G53" s="78">
        <v>17.32</v>
      </c>
      <c r="H53" s="78">
        <v>17.32</v>
      </c>
      <c r="I53">
        <v>70.33</v>
      </c>
      <c r="J53">
        <v>270.93</v>
      </c>
      <c r="K53">
        <v>57.8</v>
      </c>
      <c r="L53">
        <v>4.96</v>
      </c>
      <c r="M53">
        <v>5.72</v>
      </c>
      <c r="N53" s="135">
        <v>30.53</v>
      </c>
      <c r="O53" s="135">
        <v>30.54</v>
      </c>
      <c r="P53" s="135">
        <v>30.53</v>
      </c>
      <c r="Q53">
        <v>4.59</v>
      </c>
      <c r="R53">
        <v>130.99</v>
      </c>
      <c r="S53">
        <v>4.63</v>
      </c>
      <c r="T53">
        <v>7.52</v>
      </c>
      <c r="U53">
        <v>2.5099999999999998</v>
      </c>
      <c r="V53">
        <v>2.5</v>
      </c>
      <c r="W53">
        <v>249.29</v>
      </c>
      <c r="X53">
        <v>49.86</v>
      </c>
      <c r="Y53">
        <v>87.39</v>
      </c>
      <c r="Z53">
        <v>46.32</v>
      </c>
      <c r="AA53">
        <v>84</v>
      </c>
      <c r="AB53">
        <v>42</v>
      </c>
      <c r="AC53">
        <v>1.78</v>
      </c>
      <c r="AD53">
        <v>2.66</v>
      </c>
      <c r="AE53">
        <v>2.66</v>
      </c>
      <c r="AF53">
        <v>1.73</v>
      </c>
    </row>
    <row r="54" spans="1:32">
      <c r="A54" t="s">
        <v>96</v>
      </c>
      <c r="B54" s="75">
        <v>227.44</v>
      </c>
      <c r="C54" s="75">
        <v>73.81</v>
      </c>
      <c r="D54" s="135">
        <f t="shared" si="0"/>
        <v>91.6</v>
      </c>
      <c r="E54" s="75"/>
      <c r="F54" s="78">
        <v>17.84</v>
      </c>
      <c r="G54" s="78">
        <v>17.84</v>
      </c>
      <c r="H54" s="78">
        <v>18.28</v>
      </c>
      <c r="I54">
        <v>70.33</v>
      </c>
      <c r="J54">
        <v>270.93</v>
      </c>
      <c r="K54">
        <v>57.8</v>
      </c>
      <c r="L54">
        <v>4.96</v>
      </c>
      <c r="M54">
        <v>6.99</v>
      </c>
      <c r="N54" s="135">
        <v>30.53</v>
      </c>
      <c r="O54" s="135">
        <v>30.54</v>
      </c>
      <c r="P54" s="135">
        <v>30.53</v>
      </c>
      <c r="Q54">
        <v>4.59</v>
      </c>
      <c r="R54">
        <v>131.06</v>
      </c>
      <c r="S54">
        <v>4.63</v>
      </c>
      <c r="T54">
        <v>7.52</v>
      </c>
      <c r="U54">
        <v>2.5099999999999998</v>
      </c>
      <c r="V54">
        <v>2.5</v>
      </c>
      <c r="W54">
        <v>249.29</v>
      </c>
      <c r="X54">
        <v>49.86</v>
      </c>
      <c r="Y54">
        <v>87.39</v>
      </c>
      <c r="Z54">
        <v>46.81</v>
      </c>
      <c r="AA54">
        <v>84</v>
      </c>
      <c r="AB54">
        <v>42</v>
      </c>
      <c r="AC54">
        <v>1.8</v>
      </c>
      <c r="AD54">
        <v>2.54</v>
      </c>
      <c r="AE54">
        <v>2.54</v>
      </c>
      <c r="AF54">
        <v>1.73</v>
      </c>
    </row>
    <row r="55" spans="1:32">
      <c r="A55" t="s">
        <v>97</v>
      </c>
      <c r="B55" s="75">
        <v>193.72</v>
      </c>
      <c r="C55" s="75">
        <v>55.51</v>
      </c>
      <c r="D55" s="135">
        <f t="shared" si="0"/>
        <v>91.6</v>
      </c>
      <c r="E55" s="75"/>
      <c r="F55" s="78">
        <v>17.84</v>
      </c>
      <c r="G55" s="78">
        <v>17.84</v>
      </c>
      <c r="H55" s="78">
        <v>18.28</v>
      </c>
      <c r="I55">
        <v>70.33</v>
      </c>
      <c r="J55">
        <v>270.93</v>
      </c>
      <c r="K55">
        <v>46.19</v>
      </c>
      <c r="L55">
        <v>4.96</v>
      </c>
      <c r="M55">
        <v>8.4600000000000009</v>
      </c>
      <c r="N55" s="135">
        <v>30.53</v>
      </c>
      <c r="O55" s="135">
        <v>30.54</v>
      </c>
      <c r="P55" s="135">
        <v>30.53</v>
      </c>
      <c r="Q55">
        <v>4.83</v>
      </c>
      <c r="R55">
        <v>129.97999999999999</v>
      </c>
      <c r="S55">
        <v>4.72</v>
      </c>
      <c r="T55">
        <v>7.52</v>
      </c>
      <c r="U55">
        <v>2.5099999999999998</v>
      </c>
      <c r="V55">
        <v>2.5</v>
      </c>
      <c r="W55">
        <v>249.29</v>
      </c>
      <c r="X55">
        <v>49.86</v>
      </c>
      <c r="Y55">
        <v>87.27</v>
      </c>
      <c r="Z55">
        <v>47.55</v>
      </c>
      <c r="AA55">
        <v>84</v>
      </c>
      <c r="AB55">
        <v>42</v>
      </c>
      <c r="AC55">
        <v>1.93</v>
      </c>
      <c r="AD55">
        <v>2.44</v>
      </c>
      <c r="AE55">
        <v>2.44</v>
      </c>
      <c r="AF55">
        <v>1.73</v>
      </c>
    </row>
    <row r="56" spans="1:32">
      <c r="A56" t="s">
        <v>98</v>
      </c>
      <c r="B56" s="75">
        <v>193.72</v>
      </c>
      <c r="C56" s="75">
        <v>55.51</v>
      </c>
      <c r="D56" s="135">
        <f t="shared" si="0"/>
        <v>91.6</v>
      </c>
      <c r="E56" s="75"/>
      <c r="F56" s="78">
        <v>17.79</v>
      </c>
      <c r="G56" s="78">
        <v>17.79</v>
      </c>
      <c r="H56" s="78">
        <v>18.23</v>
      </c>
      <c r="I56">
        <v>70.33</v>
      </c>
      <c r="J56">
        <v>270.93</v>
      </c>
      <c r="K56">
        <v>46.19</v>
      </c>
      <c r="L56">
        <v>4.96</v>
      </c>
      <c r="M56">
        <v>10.01</v>
      </c>
      <c r="N56" s="135">
        <v>30.53</v>
      </c>
      <c r="O56" s="135">
        <v>30.54</v>
      </c>
      <c r="P56" s="135">
        <v>30.53</v>
      </c>
      <c r="Q56">
        <v>4.83</v>
      </c>
      <c r="R56">
        <v>127.74</v>
      </c>
      <c r="S56">
        <v>4.72</v>
      </c>
      <c r="T56">
        <v>7.52</v>
      </c>
      <c r="U56">
        <v>2.5099999999999998</v>
      </c>
      <c r="V56">
        <v>2.5</v>
      </c>
      <c r="W56">
        <v>249.29</v>
      </c>
      <c r="X56">
        <v>49.86</v>
      </c>
      <c r="Y56">
        <v>86.33</v>
      </c>
      <c r="Z56">
        <v>46.04</v>
      </c>
      <c r="AA56">
        <v>84.67</v>
      </c>
      <c r="AB56">
        <v>42.33</v>
      </c>
      <c r="AC56">
        <v>1.78</v>
      </c>
      <c r="AD56">
        <v>2.38</v>
      </c>
      <c r="AE56">
        <v>2.38</v>
      </c>
      <c r="AF56">
        <v>1.73</v>
      </c>
    </row>
    <row r="57" spans="1:32">
      <c r="A57" t="s">
        <v>99</v>
      </c>
      <c r="B57" s="75">
        <v>193.72</v>
      </c>
      <c r="C57" s="75">
        <v>55.51</v>
      </c>
      <c r="D57" s="135">
        <f t="shared" si="0"/>
        <v>91.6</v>
      </c>
      <c r="E57" s="75"/>
      <c r="F57" s="78">
        <v>17.47</v>
      </c>
      <c r="G57" s="78">
        <v>17.47</v>
      </c>
      <c r="H57" s="78">
        <v>17.899999999999999</v>
      </c>
      <c r="I57">
        <v>70.33</v>
      </c>
      <c r="J57">
        <v>270.93</v>
      </c>
      <c r="K57">
        <v>46.19</v>
      </c>
      <c r="L57">
        <v>4.96</v>
      </c>
      <c r="M57">
        <v>11.75</v>
      </c>
      <c r="N57" s="135">
        <v>30.53</v>
      </c>
      <c r="O57" s="135">
        <v>30.54</v>
      </c>
      <c r="P57" s="135">
        <v>30.53</v>
      </c>
      <c r="Q57">
        <v>4.83</v>
      </c>
      <c r="R57">
        <v>119.35</v>
      </c>
      <c r="S57">
        <v>4.72</v>
      </c>
      <c r="T57">
        <v>7.52</v>
      </c>
      <c r="U57">
        <v>2.5099999999999998</v>
      </c>
      <c r="V57">
        <v>2.5</v>
      </c>
      <c r="W57">
        <v>249.29</v>
      </c>
      <c r="X57">
        <v>49.86</v>
      </c>
      <c r="Y57">
        <v>85.12</v>
      </c>
      <c r="Z57">
        <v>46.44</v>
      </c>
      <c r="AA57">
        <v>84.67</v>
      </c>
      <c r="AB57">
        <v>42.33</v>
      </c>
      <c r="AC57">
        <v>1.85</v>
      </c>
      <c r="AD57">
        <v>2.5099999999999998</v>
      </c>
      <c r="AE57">
        <v>2.5099999999999998</v>
      </c>
      <c r="AF57">
        <v>1.73</v>
      </c>
    </row>
    <row r="58" spans="1:32">
      <c r="A58" t="s">
        <v>100</v>
      </c>
      <c r="B58" s="75">
        <v>227.44</v>
      </c>
      <c r="C58" s="75">
        <v>73.81</v>
      </c>
      <c r="D58" s="135">
        <f t="shared" si="0"/>
        <v>91.6</v>
      </c>
      <c r="E58" s="75"/>
      <c r="F58" s="78">
        <v>17.059999999999999</v>
      </c>
      <c r="G58" s="78">
        <v>17.059999999999999</v>
      </c>
      <c r="H58" s="78">
        <v>17.489999999999998</v>
      </c>
      <c r="I58">
        <v>70.33</v>
      </c>
      <c r="J58">
        <v>270.93</v>
      </c>
      <c r="K58">
        <v>46.19</v>
      </c>
      <c r="L58">
        <v>4.96</v>
      </c>
      <c r="M58">
        <v>13.62</v>
      </c>
      <c r="N58" s="135">
        <v>30.53</v>
      </c>
      <c r="O58" s="135">
        <v>30.54</v>
      </c>
      <c r="P58" s="135">
        <v>30.53</v>
      </c>
      <c r="Q58">
        <v>4.83</v>
      </c>
      <c r="R58">
        <v>115.82</v>
      </c>
      <c r="S58">
        <v>4.72</v>
      </c>
      <c r="T58">
        <v>7.55</v>
      </c>
      <c r="U58">
        <v>2.52</v>
      </c>
      <c r="V58">
        <v>2.5</v>
      </c>
      <c r="W58">
        <v>249.29</v>
      </c>
      <c r="X58">
        <v>49.86</v>
      </c>
      <c r="Y58">
        <v>81.77</v>
      </c>
      <c r="Z58">
        <v>46.18</v>
      </c>
      <c r="AA58">
        <v>84.67</v>
      </c>
      <c r="AB58">
        <v>42.33</v>
      </c>
      <c r="AC58">
        <v>1.81</v>
      </c>
      <c r="AD58">
        <v>2.54</v>
      </c>
      <c r="AE58">
        <v>2.54</v>
      </c>
      <c r="AF58">
        <v>1.73</v>
      </c>
    </row>
    <row r="59" spans="1:32">
      <c r="A59" t="s">
        <v>101</v>
      </c>
      <c r="B59" s="75">
        <v>227.44</v>
      </c>
      <c r="C59" s="75">
        <v>73.81</v>
      </c>
      <c r="D59" s="135">
        <f t="shared" si="0"/>
        <v>91.6</v>
      </c>
      <c r="E59" s="75"/>
      <c r="F59" s="78">
        <v>16.59</v>
      </c>
      <c r="G59" s="78">
        <v>16.59</v>
      </c>
      <c r="H59" s="78">
        <v>17.02</v>
      </c>
      <c r="I59">
        <v>70.33</v>
      </c>
      <c r="J59">
        <v>270.93</v>
      </c>
      <c r="K59">
        <v>46.19</v>
      </c>
      <c r="L59">
        <v>5.12</v>
      </c>
      <c r="M59">
        <v>10.11</v>
      </c>
      <c r="N59" s="135">
        <v>30.53</v>
      </c>
      <c r="O59" s="135">
        <v>30.54</v>
      </c>
      <c r="P59" s="135">
        <v>30.53</v>
      </c>
      <c r="Q59">
        <v>4.83</v>
      </c>
      <c r="R59">
        <v>111.68</v>
      </c>
      <c r="S59">
        <v>4.91</v>
      </c>
      <c r="T59">
        <v>7.59</v>
      </c>
      <c r="U59">
        <v>2.5299999999999998</v>
      </c>
      <c r="V59">
        <v>2.52</v>
      </c>
      <c r="W59">
        <v>249.04</v>
      </c>
      <c r="X59">
        <v>49.81</v>
      </c>
      <c r="Y59">
        <v>80.930000000000007</v>
      </c>
      <c r="Z59">
        <v>45.3</v>
      </c>
      <c r="AA59">
        <v>84.67</v>
      </c>
      <c r="AB59">
        <v>42.33</v>
      </c>
      <c r="AC59">
        <v>1.87</v>
      </c>
      <c r="AD59">
        <v>2.59</v>
      </c>
      <c r="AE59">
        <v>2.59</v>
      </c>
      <c r="AF59">
        <v>1.73</v>
      </c>
    </row>
    <row r="60" spans="1:32">
      <c r="A60" t="s">
        <v>102</v>
      </c>
      <c r="B60" s="75">
        <v>227.44</v>
      </c>
      <c r="C60" s="75">
        <v>73.81</v>
      </c>
      <c r="D60" s="135">
        <f t="shared" si="0"/>
        <v>91.6</v>
      </c>
      <c r="E60" s="75"/>
      <c r="F60" s="78">
        <v>16.100000000000001</v>
      </c>
      <c r="G60" s="78">
        <v>16.100000000000001</v>
      </c>
      <c r="H60" s="78">
        <v>16.510000000000002</v>
      </c>
      <c r="I60">
        <v>70.33</v>
      </c>
      <c r="J60">
        <v>270.93</v>
      </c>
      <c r="K60">
        <v>46.19</v>
      </c>
      <c r="L60">
        <v>5.12</v>
      </c>
      <c r="M60">
        <v>11.13</v>
      </c>
      <c r="N60" s="135">
        <v>30.53</v>
      </c>
      <c r="O60" s="135">
        <v>30.54</v>
      </c>
      <c r="P60" s="135">
        <v>30.53</v>
      </c>
      <c r="Q60">
        <v>4.83</v>
      </c>
      <c r="R60">
        <v>106.98</v>
      </c>
      <c r="S60">
        <v>4.91</v>
      </c>
      <c r="T60">
        <v>7.61</v>
      </c>
      <c r="U60">
        <v>2.54</v>
      </c>
      <c r="V60">
        <v>2.52</v>
      </c>
      <c r="W60">
        <v>245.52</v>
      </c>
      <c r="X60">
        <v>49.1</v>
      </c>
      <c r="Y60">
        <v>80.16</v>
      </c>
      <c r="Z60">
        <v>45.5</v>
      </c>
      <c r="AA60">
        <v>85.34</v>
      </c>
      <c r="AB60">
        <v>42.66</v>
      </c>
      <c r="AC60">
        <v>1.93</v>
      </c>
      <c r="AD60">
        <v>2.4700000000000002</v>
      </c>
      <c r="AE60">
        <v>2.4700000000000002</v>
      </c>
      <c r="AF60">
        <v>1.73</v>
      </c>
    </row>
    <row r="61" spans="1:32">
      <c r="A61" t="s">
        <v>103</v>
      </c>
      <c r="B61" s="75">
        <v>227.44</v>
      </c>
      <c r="C61" s="75">
        <v>73.81</v>
      </c>
      <c r="D61" s="135">
        <f t="shared" si="0"/>
        <v>91.6</v>
      </c>
      <c r="E61" s="75"/>
      <c r="F61" s="78">
        <v>15.52</v>
      </c>
      <c r="G61" s="78">
        <v>15.52</v>
      </c>
      <c r="H61" s="78">
        <v>15.91</v>
      </c>
      <c r="I61">
        <v>70.33</v>
      </c>
      <c r="J61">
        <v>270.93</v>
      </c>
      <c r="K61">
        <v>46.19</v>
      </c>
      <c r="L61">
        <v>5.12</v>
      </c>
      <c r="M61">
        <v>13.11</v>
      </c>
      <c r="N61" s="135">
        <v>30.53</v>
      </c>
      <c r="O61" s="135">
        <v>30.54</v>
      </c>
      <c r="P61" s="135">
        <v>30.53</v>
      </c>
      <c r="Q61">
        <v>4.83</v>
      </c>
      <c r="R61">
        <v>101.56</v>
      </c>
      <c r="S61">
        <v>4.91</v>
      </c>
      <c r="T61">
        <v>7.64</v>
      </c>
      <c r="U61">
        <v>2.5499999999999998</v>
      </c>
      <c r="V61">
        <v>2.54</v>
      </c>
      <c r="W61">
        <v>234.89</v>
      </c>
      <c r="X61">
        <v>46.98</v>
      </c>
      <c r="Y61">
        <v>77.459999999999994</v>
      </c>
      <c r="Z61">
        <v>43.29</v>
      </c>
      <c r="AA61">
        <v>80</v>
      </c>
      <c r="AB61">
        <v>40</v>
      </c>
      <c r="AC61">
        <v>1.99</v>
      </c>
      <c r="AD61">
        <v>2.62</v>
      </c>
      <c r="AE61">
        <v>2.62</v>
      </c>
      <c r="AF61">
        <v>1.73</v>
      </c>
    </row>
    <row r="62" spans="1:32">
      <c r="A62" t="s">
        <v>104</v>
      </c>
      <c r="B62" s="75">
        <v>227.44</v>
      </c>
      <c r="C62" s="75">
        <v>73.81</v>
      </c>
      <c r="D62" s="135">
        <f t="shared" si="0"/>
        <v>91.6</v>
      </c>
      <c r="E62" s="75"/>
      <c r="F62" s="78">
        <v>14.76</v>
      </c>
      <c r="G62" s="78">
        <v>14.76</v>
      </c>
      <c r="H62" s="78">
        <v>15.12</v>
      </c>
      <c r="I62">
        <v>70.33</v>
      </c>
      <c r="J62">
        <v>270.93</v>
      </c>
      <c r="K62">
        <v>46.19</v>
      </c>
      <c r="L62">
        <v>5.12</v>
      </c>
      <c r="M62">
        <v>16.07</v>
      </c>
      <c r="N62" s="135">
        <v>30.53</v>
      </c>
      <c r="O62" s="135">
        <v>30.54</v>
      </c>
      <c r="P62" s="135">
        <v>30.53</v>
      </c>
      <c r="Q62">
        <v>4.83</v>
      </c>
      <c r="R62">
        <v>95.61</v>
      </c>
      <c r="S62">
        <v>4.91</v>
      </c>
      <c r="T62">
        <v>7.65</v>
      </c>
      <c r="U62">
        <v>2.5499999999999998</v>
      </c>
      <c r="V62">
        <v>2.5499999999999998</v>
      </c>
      <c r="W62">
        <v>223.01</v>
      </c>
      <c r="X62">
        <v>44.6</v>
      </c>
      <c r="Y62">
        <v>72.12</v>
      </c>
      <c r="Z62">
        <v>42.06</v>
      </c>
      <c r="AA62">
        <v>74.67</v>
      </c>
      <c r="AB62">
        <v>37.33</v>
      </c>
      <c r="AC62">
        <v>2.0099999999999998</v>
      </c>
      <c r="AD62">
        <v>2.4700000000000002</v>
      </c>
      <c r="AE62">
        <v>2.4700000000000002</v>
      </c>
      <c r="AF62">
        <v>1.73</v>
      </c>
    </row>
    <row r="63" spans="1:32">
      <c r="A63" t="s">
        <v>105</v>
      </c>
      <c r="B63" s="75">
        <v>227.44</v>
      </c>
      <c r="C63" s="75">
        <v>86.24</v>
      </c>
      <c r="D63" s="135">
        <f t="shared" si="0"/>
        <v>91.6</v>
      </c>
      <c r="E63" s="75"/>
      <c r="F63" s="78">
        <v>14.02</v>
      </c>
      <c r="G63" s="78">
        <v>14.02</v>
      </c>
      <c r="H63" s="78">
        <v>14.36</v>
      </c>
      <c r="I63">
        <v>70.33</v>
      </c>
      <c r="J63">
        <v>270.93</v>
      </c>
      <c r="K63">
        <v>46.19</v>
      </c>
      <c r="L63">
        <v>5.27</v>
      </c>
      <c r="M63">
        <v>18.07</v>
      </c>
      <c r="N63" s="135">
        <v>30.53</v>
      </c>
      <c r="O63" s="135">
        <v>30.54</v>
      </c>
      <c r="P63" s="135">
        <v>30.53</v>
      </c>
      <c r="Q63">
        <v>4.83</v>
      </c>
      <c r="R63">
        <v>86.86</v>
      </c>
      <c r="S63">
        <v>5</v>
      </c>
      <c r="T63">
        <v>5.43</v>
      </c>
      <c r="U63">
        <v>1.81</v>
      </c>
      <c r="V63">
        <v>1.81</v>
      </c>
      <c r="W63">
        <v>209.94</v>
      </c>
      <c r="X63">
        <v>41.99</v>
      </c>
      <c r="Y63">
        <v>67.34</v>
      </c>
      <c r="Z63">
        <v>40.32</v>
      </c>
      <c r="AA63">
        <v>68.67</v>
      </c>
      <c r="AB63">
        <v>34.33</v>
      </c>
      <c r="AC63">
        <v>0.78</v>
      </c>
      <c r="AD63">
        <v>2.59</v>
      </c>
      <c r="AE63">
        <v>2.59</v>
      </c>
      <c r="AF63">
        <v>1.73</v>
      </c>
    </row>
    <row r="64" spans="1:32">
      <c r="A64" t="s">
        <v>106</v>
      </c>
      <c r="B64" s="75">
        <v>227.44</v>
      </c>
      <c r="C64" s="75">
        <v>86.24</v>
      </c>
      <c r="D64" s="135">
        <f t="shared" si="0"/>
        <v>91.6</v>
      </c>
      <c r="E64" s="75"/>
      <c r="F64" s="78">
        <v>13.15</v>
      </c>
      <c r="G64" s="78">
        <v>13.15</v>
      </c>
      <c r="H64" s="78">
        <v>13.48</v>
      </c>
      <c r="I64">
        <v>70.33</v>
      </c>
      <c r="J64">
        <v>270.93</v>
      </c>
      <c r="K64">
        <v>57.8</v>
      </c>
      <c r="L64">
        <v>5.27</v>
      </c>
      <c r="M64">
        <v>20.11</v>
      </c>
      <c r="N64" s="135">
        <v>30.53</v>
      </c>
      <c r="O64" s="135">
        <v>30.54</v>
      </c>
      <c r="P64" s="135">
        <v>30.53</v>
      </c>
      <c r="Q64">
        <v>4.83</v>
      </c>
      <c r="R64">
        <v>79.87</v>
      </c>
      <c r="S64">
        <v>5</v>
      </c>
      <c r="T64">
        <v>5.36</v>
      </c>
      <c r="U64">
        <v>1.79</v>
      </c>
      <c r="V64">
        <v>1.79</v>
      </c>
      <c r="W64">
        <v>195.23</v>
      </c>
      <c r="X64">
        <v>39.049999999999997</v>
      </c>
      <c r="Y64">
        <v>63.22</v>
      </c>
      <c r="Z64">
        <v>37.36</v>
      </c>
      <c r="AA64">
        <v>61.34</v>
      </c>
      <c r="AB64">
        <v>30.66</v>
      </c>
      <c r="AC64">
        <v>0.73</v>
      </c>
      <c r="AD64">
        <v>3.58</v>
      </c>
      <c r="AE64">
        <v>3.58</v>
      </c>
      <c r="AF64">
        <v>1.73</v>
      </c>
    </row>
    <row r="65" spans="1:32">
      <c r="A65" t="s">
        <v>107</v>
      </c>
      <c r="B65" s="75">
        <v>227.44</v>
      </c>
      <c r="C65" s="75">
        <v>86.24</v>
      </c>
      <c r="D65" s="135">
        <f t="shared" si="0"/>
        <v>91.6</v>
      </c>
      <c r="E65" s="75"/>
      <c r="F65" s="78">
        <v>12.17</v>
      </c>
      <c r="G65" s="78">
        <v>12.17</v>
      </c>
      <c r="H65" s="78">
        <v>12.47</v>
      </c>
      <c r="I65">
        <v>70.33</v>
      </c>
      <c r="J65">
        <v>270.93</v>
      </c>
      <c r="K65">
        <v>57.8</v>
      </c>
      <c r="L65">
        <v>5.42</v>
      </c>
      <c r="M65">
        <v>17.920000000000002</v>
      </c>
      <c r="N65" s="135">
        <v>30.53</v>
      </c>
      <c r="O65" s="135">
        <v>30.54</v>
      </c>
      <c r="P65" s="135">
        <v>30.53</v>
      </c>
      <c r="Q65">
        <v>4.83</v>
      </c>
      <c r="R65">
        <v>72.16</v>
      </c>
      <c r="S65">
        <v>5</v>
      </c>
      <c r="T65">
        <v>5.49</v>
      </c>
      <c r="U65">
        <v>1.83</v>
      </c>
      <c r="V65">
        <v>1.82</v>
      </c>
      <c r="W65">
        <v>179.16</v>
      </c>
      <c r="X65">
        <v>35.83</v>
      </c>
      <c r="Y65">
        <v>58.16</v>
      </c>
      <c r="Z65">
        <v>34.29</v>
      </c>
      <c r="AA65">
        <v>56.67</v>
      </c>
      <c r="AB65">
        <v>28.33</v>
      </c>
      <c r="AC65">
        <v>0.84</v>
      </c>
      <c r="AD65">
        <v>3.39</v>
      </c>
      <c r="AE65">
        <v>3.39</v>
      </c>
      <c r="AF65">
        <v>1.73</v>
      </c>
    </row>
    <row r="66" spans="1:32">
      <c r="A66" t="s">
        <v>108</v>
      </c>
      <c r="B66" s="75">
        <v>227.44</v>
      </c>
      <c r="C66" s="75">
        <v>86.24</v>
      </c>
      <c r="D66" s="135">
        <f t="shared" si="0"/>
        <v>91.6</v>
      </c>
      <c r="E66" s="75"/>
      <c r="F66" s="78">
        <v>11.02</v>
      </c>
      <c r="G66" s="78">
        <v>11.02</v>
      </c>
      <c r="H66" s="78">
        <v>11.3</v>
      </c>
      <c r="I66">
        <v>70.33</v>
      </c>
      <c r="J66">
        <v>270.93</v>
      </c>
      <c r="K66">
        <v>57.8</v>
      </c>
      <c r="L66">
        <v>5.42</v>
      </c>
      <c r="M66">
        <v>17.72</v>
      </c>
      <c r="N66" s="135">
        <v>30.53</v>
      </c>
      <c r="O66" s="135">
        <v>30.54</v>
      </c>
      <c r="P66" s="135">
        <v>30.53</v>
      </c>
      <c r="Q66">
        <v>4.83</v>
      </c>
      <c r="R66">
        <v>64.150000000000006</v>
      </c>
      <c r="S66">
        <v>5</v>
      </c>
      <c r="T66">
        <v>5.45</v>
      </c>
      <c r="U66">
        <v>1.82</v>
      </c>
      <c r="V66">
        <v>1.81</v>
      </c>
      <c r="W66">
        <v>161.79</v>
      </c>
      <c r="X66">
        <v>32.36</v>
      </c>
      <c r="Y66">
        <v>55.63</v>
      </c>
      <c r="Z66">
        <v>31.11</v>
      </c>
      <c r="AA66">
        <v>56</v>
      </c>
      <c r="AB66">
        <v>28</v>
      </c>
      <c r="AC66">
        <v>0.76</v>
      </c>
      <c r="AD66">
        <v>3.39</v>
      </c>
      <c r="AE66">
        <v>3.39</v>
      </c>
      <c r="AF66">
        <v>1.73</v>
      </c>
    </row>
    <row r="67" spans="1:32">
      <c r="A67" t="s">
        <v>109</v>
      </c>
      <c r="B67" s="75">
        <v>227.44</v>
      </c>
      <c r="C67" s="75">
        <v>86.24</v>
      </c>
      <c r="D67" s="135">
        <f t="shared" si="0"/>
        <v>91.6</v>
      </c>
      <c r="E67" s="75"/>
      <c r="F67" s="78">
        <v>9.83</v>
      </c>
      <c r="G67" s="78">
        <v>9.83</v>
      </c>
      <c r="H67" s="78">
        <v>10.07</v>
      </c>
      <c r="I67">
        <v>66.17</v>
      </c>
      <c r="J67">
        <v>270.93</v>
      </c>
      <c r="K67">
        <v>80.28</v>
      </c>
      <c r="L67">
        <v>5.5</v>
      </c>
      <c r="M67">
        <v>17.59</v>
      </c>
      <c r="N67" s="135">
        <v>30.53</v>
      </c>
      <c r="O67" s="135">
        <v>30.54</v>
      </c>
      <c r="P67" s="135">
        <v>30.53</v>
      </c>
      <c r="Q67">
        <v>4.83</v>
      </c>
      <c r="R67">
        <v>55.35</v>
      </c>
      <c r="S67">
        <v>5.0999999999999996</v>
      </c>
      <c r="T67">
        <v>5.12</v>
      </c>
      <c r="U67">
        <v>1.71</v>
      </c>
      <c r="V67">
        <v>1.71</v>
      </c>
      <c r="W67">
        <v>143.08000000000001</v>
      </c>
      <c r="X67">
        <v>28.62</v>
      </c>
      <c r="Y67">
        <v>50.4</v>
      </c>
      <c r="Z67">
        <v>27.46</v>
      </c>
      <c r="AA67">
        <v>44</v>
      </c>
      <c r="AB67">
        <v>22</v>
      </c>
      <c r="AC67">
        <v>0.77</v>
      </c>
      <c r="AD67">
        <v>3.55</v>
      </c>
      <c r="AE67">
        <v>3.55</v>
      </c>
      <c r="AF67">
        <v>1.73</v>
      </c>
    </row>
    <row r="68" spans="1:32">
      <c r="A68" t="s">
        <v>110</v>
      </c>
      <c r="B68" s="75">
        <v>227.44</v>
      </c>
      <c r="C68" s="75">
        <v>86.24</v>
      </c>
      <c r="D68" s="135">
        <f t="shared" ref="D68:D98" si="1">N68+O68+P68</f>
        <v>91.6</v>
      </c>
      <c r="E68" s="75"/>
      <c r="F68" s="78">
        <v>8.73</v>
      </c>
      <c r="G68" s="78">
        <v>8.73</v>
      </c>
      <c r="H68" s="78">
        <v>8.9499999999999993</v>
      </c>
      <c r="I68">
        <v>94.53</v>
      </c>
      <c r="J68">
        <v>270.93</v>
      </c>
      <c r="K68">
        <v>80.28</v>
      </c>
      <c r="L68">
        <v>5.5</v>
      </c>
      <c r="M68">
        <v>18.059999999999999</v>
      </c>
      <c r="N68" s="135">
        <v>30.53</v>
      </c>
      <c r="O68" s="135">
        <v>30.54</v>
      </c>
      <c r="P68" s="135">
        <v>30.53</v>
      </c>
      <c r="Q68">
        <v>4.83</v>
      </c>
      <c r="R68">
        <v>45.94</v>
      </c>
      <c r="S68">
        <v>5.0999999999999996</v>
      </c>
      <c r="T68">
        <v>5.39</v>
      </c>
      <c r="U68">
        <v>1.8</v>
      </c>
      <c r="V68">
        <v>1.78</v>
      </c>
      <c r="W68">
        <v>123.84</v>
      </c>
      <c r="X68">
        <v>24.77</v>
      </c>
      <c r="Y68">
        <v>44.49</v>
      </c>
      <c r="Z68">
        <v>23.44</v>
      </c>
      <c r="AA68">
        <v>36.67</v>
      </c>
      <c r="AB68">
        <v>18.329999999999998</v>
      </c>
      <c r="AC68">
        <v>0.69</v>
      </c>
      <c r="AD68">
        <v>3.61</v>
      </c>
      <c r="AE68">
        <v>3.61</v>
      </c>
      <c r="AF68">
        <v>1.73</v>
      </c>
    </row>
    <row r="69" spans="1:32">
      <c r="A69" t="s">
        <v>111</v>
      </c>
      <c r="B69" s="75">
        <v>227.44</v>
      </c>
      <c r="C69" s="75">
        <v>86.24</v>
      </c>
      <c r="D69" s="135">
        <f t="shared" si="1"/>
        <v>91.6</v>
      </c>
      <c r="E69" s="75"/>
      <c r="F69" s="78">
        <v>7.52</v>
      </c>
      <c r="G69" s="78">
        <v>7.52</v>
      </c>
      <c r="H69" s="78">
        <v>7.72</v>
      </c>
      <c r="I69">
        <v>115.7</v>
      </c>
      <c r="J69">
        <v>270.93</v>
      </c>
      <c r="K69">
        <v>80.28</v>
      </c>
      <c r="L69">
        <v>5.58</v>
      </c>
      <c r="M69">
        <v>16.86</v>
      </c>
      <c r="N69" s="135">
        <v>30.53</v>
      </c>
      <c r="O69" s="135">
        <v>30.54</v>
      </c>
      <c r="P69" s="135">
        <v>30.53</v>
      </c>
      <c r="Q69">
        <v>4.83</v>
      </c>
      <c r="R69">
        <v>34.75</v>
      </c>
      <c r="S69">
        <v>5.0999999999999996</v>
      </c>
      <c r="T69">
        <v>5.41</v>
      </c>
      <c r="U69">
        <v>1.8</v>
      </c>
      <c r="V69">
        <v>1.81</v>
      </c>
      <c r="W69">
        <v>103.35</v>
      </c>
      <c r="X69">
        <v>20.67</v>
      </c>
      <c r="Y69">
        <v>37.82</v>
      </c>
      <c r="Z69">
        <v>19.46</v>
      </c>
      <c r="AA69">
        <v>32</v>
      </c>
      <c r="AB69">
        <v>16</v>
      </c>
      <c r="AC69">
        <v>0.93</v>
      </c>
      <c r="AD69">
        <v>3.39</v>
      </c>
      <c r="AE69">
        <v>3.39</v>
      </c>
      <c r="AF69">
        <v>1.73</v>
      </c>
    </row>
    <row r="70" spans="1:32">
      <c r="A70" t="s">
        <v>112</v>
      </c>
      <c r="B70" s="75">
        <v>227.44</v>
      </c>
      <c r="C70" s="75">
        <v>86.24</v>
      </c>
      <c r="D70" s="135">
        <f t="shared" si="1"/>
        <v>91.600000000000009</v>
      </c>
      <c r="E70" s="75"/>
      <c r="F70" s="78">
        <v>6.27</v>
      </c>
      <c r="G70" s="78">
        <v>6.27</v>
      </c>
      <c r="H70" s="78">
        <v>6.43</v>
      </c>
      <c r="I70">
        <v>115.7</v>
      </c>
      <c r="J70">
        <v>270.93</v>
      </c>
      <c r="K70">
        <v>80.28</v>
      </c>
      <c r="L70">
        <v>5.58</v>
      </c>
      <c r="M70">
        <v>10</v>
      </c>
      <c r="N70" s="135">
        <v>32.590000000000003</v>
      </c>
      <c r="O70" s="135">
        <v>26.42</v>
      </c>
      <c r="P70" s="135">
        <v>32.590000000000003</v>
      </c>
      <c r="Q70">
        <v>4.83</v>
      </c>
      <c r="R70">
        <v>26.13</v>
      </c>
      <c r="S70">
        <v>5.0999999999999996</v>
      </c>
      <c r="T70">
        <v>5.32</v>
      </c>
      <c r="U70">
        <v>1.77</v>
      </c>
      <c r="V70">
        <v>1.78</v>
      </c>
      <c r="W70">
        <v>82.44</v>
      </c>
      <c r="X70">
        <v>16.489999999999998</v>
      </c>
      <c r="Y70">
        <v>31.39</v>
      </c>
      <c r="Z70">
        <v>15.58</v>
      </c>
      <c r="AA70">
        <v>25.33</v>
      </c>
      <c r="AB70">
        <v>12.67</v>
      </c>
      <c r="AC70">
        <v>0.75</v>
      </c>
      <c r="AD70">
        <v>3.43</v>
      </c>
      <c r="AE70">
        <v>3.43</v>
      </c>
      <c r="AF70">
        <v>1.73</v>
      </c>
    </row>
    <row r="71" spans="1:32">
      <c r="A71" t="s">
        <v>113</v>
      </c>
      <c r="B71" s="75">
        <v>227.44</v>
      </c>
      <c r="C71" s="75">
        <v>86.24</v>
      </c>
      <c r="D71" s="135">
        <f t="shared" si="1"/>
        <v>84.34</v>
      </c>
      <c r="E71" s="75"/>
      <c r="F71" s="78">
        <v>5.04</v>
      </c>
      <c r="G71" s="78">
        <v>5.04</v>
      </c>
      <c r="H71" s="78">
        <v>5.17</v>
      </c>
      <c r="I71">
        <v>115.7</v>
      </c>
      <c r="J71">
        <v>270.93</v>
      </c>
      <c r="K71">
        <v>80.28</v>
      </c>
      <c r="L71">
        <v>5.58</v>
      </c>
      <c r="M71">
        <v>8.6999999999999993</v>
      </c>
      <c r="N71" s="135">
        <v>33</v>
      </c>
      <c r="O71" s="135">
        <v>18.34</v>
      </c>
      <c r="P71" s="135">
        <v>33</v>
      </c>
      <c r="Q71">
        <v>5.0599999999999996</v>
      </c>
      <c r="R71">
        <v>17.95</v>
      </c>
      <c r="S71">
        <v>5.19</v>
      </c>
      <c r="T71">
        <v>5.05</v>
      </c>
      <c r="U71">
        <v>1.68</v>
      </c>
      <c r="V71">
        <v>1.69</v>
      </c>
      <c r="W71">
        <v>61.83</v>
      </c>
      <c r="X71">
        <v>12.37</v>
      </c>
      <c r="Y71">
        <v>24.81</v>
      </c>
      <c r="Z71">
        <v>11.93</v>
      </c>
      <c r="AA71">
        <v>21.33</v>
      </c>
      <c r="AB71">
        <v>10.67</v>
      </c>
      <c r="AC71">
        <v>0.82</v>
      </c>
      <c r="AD71">
        <v>3.35</v>
      </c>
      <c r="AE71">
        <v>3.35</v>
      </c>
      <c r="AF71">
        <v>1.73</v>
      </c>
    </row>
    <row r="72" spans="1:32">
      <c r="A72" t="s">
        <v>114</v>
      </c>
      <c r="B72" s="75">
        <v>227.44</v>
      </c>
      <c r="C72" s="75">
        <v>86.24</v>
      </c>
      <c r="D72" s="135">
        <f t="shared" si="1"/>
        <v>67.800000000000011</v>
      </c>
      <c r="E72" s="75"/>
      <c r="F72" s="78">
        <v>3.73</v>
      </c>
      <c r="G72" s="78">
        <v>3.73</v>
      </c>
      <c r="H72" s="78">
        <v>3.83</v>
      </c>
      <c r="I72">
        <v>115.7</v>
      </c>
      <c r="J72">
        <v>270.93</v>
      </c>
      <c r="K72">
        <v>80.28</v>
      </c>
      <c r="L72">
        <v>5.58</v>
      </c>
      <c r="M72">
        <v>8.1999999999999993</v>
      </c>
      <c r="N72" s="135">
        <v>27.55</v>
      </c>
      <c r="O72" s="135">
        <v>12.43</v>
      </c>
      <c r="P72" s="135">
        <v>27.82</v>
      </c>
      <c r="Q72">
        <v>5.0599999999999996</v>
      </c>
      <c r="R72">
        <v>9.75</v>
      </c>
      <c r="S72">
        <v>5.19</v>
      </c>
      <c r="T72">
        <v>5.18</v>
      </c>
      <c r="U72">
        <v>1.73</v>
      </c>
      <c r="V72">
        <v>1.71</v>
      </c>
      <c r="W72">
        <v>42.17</v>
      </c>
      <c r="X72">
        <v>8.43</v>
      </c>
      <c r="Y72">
        <v>18.27</v>
      </c>
      <c r="Z72">
        <v>8.6199999999999992</v>
      </c>
      <c r="AA72">
        <v>12</v>
      </c>
      <c r="AB72">
        <v>6</v>
      </c>
      <c r="AC72">
        <v>0.67</v>
      </c>
      <c r="AD72">
        <v>3.52</v>
      </c>
      <c r="AE72">
        <v>3.52</v>
      </c>
      <c r="AF72">
        <v>1.73</v>
      </c>
    </row>
    <row r="73" spans="1:32">
      <c r="A73" t="s">
        <v>115</v>
      </c>
      <c r="B73" s="75">
        <v>227.44</v>
      </c>
      <c r="C73" s="75">
        <v>86.24</v>
      </c>
      <c r="D73" s="135">
        <f t="shared" si="1"/>
        <v>40.840000000000003</v>
      </c>
      <c r="E73" s="75"/>
      <c r="F73" s="78">
        <v>2.57</v>
      </c>
      <c r="G73" s="78">
        <v>2.57</v>
      </c>
      <c r="H73" s="78">
        <v>2.64</v>
      </c>
      <c r="I73">
        <v>115.7</v>
      </c>
      <c r="J73">
        <v>270.93</v>
      </c>
      <c r="K73">
        <v>80.28</v>
      </c>
      <c r="L73">
        <v>5.58</v>
      </c>
      <c r="M73">
        <v>7.81</v>
      </c>
      <c r="N73" s="135">
        <v>17.22</v>
      </c>
      <c r="O73" s="135">
        <v>6.23</v>
      </c>
      <c r="P73" s="135">
        <v>17.39</v>
      </c>
      <c r="Q73">
        <v>5.0599999999999996</v>
      </c>
      <c r="R73">
        <v>3.06</v>
      </c>
      <c r="S73">
        <v>5.19</v>
      </c>
      <c r="T73">
        <v>5.23</v>
      </c>
      <c r="U73">
        <v>1.74</v>
      </c>
      <c r="V73">
        <v>1.74</v>
      </c>
      <c r="W73">
        <v>24.84</v>
      </c>
      <c r="X73">
        <v>4.97</v>
      </c>
      <c r="Y73">
        <v>12.35</v>
      </c>
      <c r="Z73">
        <v>6.5</v>
      </c>
      <c r="AA73">
        <v>10</v>
      </c>
      <c r="AB73">
        <v>5</v>
      </c>
      <c r="AC73">
        <v>0.99</v>
      </c>
      <c r="AD73">
        <v>3.61</v>
      </c>
      <c r="AE73">
        <v>3.61</v>
      </c>
      <c r="AF73">
        <v>1.73</v>
      </c>
    </row>
    <row r="74" spans="1:32">
      <c r="A74" t="s">
        <v>116</v>
      </c>
      <c r="B74" s="75">
        <v>227.44</v>
      </c>
      <c r="C74" s="75">
        <v>86.24</v>
      </c>
      <c r="D74" s="135">
        <f t="shared" si="1"/>
        <v>20.34</v>
      </c>
      <c r="E74" s="75"/>
      <c r="F74" s="78">
        <v>1.56</v>
      </c>
      <c r="G74" s="78">
        <v>1.56</v>
      </c>
      <c r="H74" s="78">
        <v>1.6</v>
      </c>
      <c r="I74">
        <v>115.7</v>
      </c>
      <c r="J74">
        <v>270.93</v>
      </c>
      <c r="K74">
        <v>80.28</v>
      </c>
      <c r="L74">
        <v>5.58</v>
      </c>
      <c r="M74">
        <v>7.48</v>
      </c>
      <c r="N74" s="135">
        <v>9.51</v>
      </c>
      <c r="O74" s="135">
        <v>1.23</v>
      </c>
      <c r="P74" s="135">
        <v>9.6</v>
      </c>
      <c r="Q74">
        <v>5.0599999999999996</v>
      </c>
      <c r="R74">
        <v>0.01</v>
      </c>
      <c r="S74">
        <v>5.19</v>
      </c>
      <c r="T74">
        <v>5.3</v>
      </c>
      <c r="U74">
        <v>1.77</v>
      </c>
      <c r="V74">
        <v>1.76</v>
      </c>
      <c r="W74">
        <v>11.35</v>
      </c>
      <c r="X74">
        <v>2.27</v>
      </c>
      <c r="Y74">
        <v>6.94</v>
      </c>
      <c r="Z74">
        <v>6.5</v>
      </c>
      <c r="AA74">
        <v>5.33</v>
      </c>
      <c r="AB74">
        <v>2.67</v>
      </c>
      <c r="AC74">
        <v>0.71</v>
      </c>
      <c r="AD74">
        <v>3.39</v>
      </c>
      <c r="AE74">
        <v>3.39</v>
      </c>
      <c r="AF74">
        <v>1.73</v>
      </c>
    </row>
    <row r="75" spans="1:32">
      <c r="A75" t="s">
        <v>117</v>
      </c>
      <c r="B75" s="75">
        <v>227.44</v>
      </c>
      <c r="C75" s="75">
        <v>86.24</v>
      </c>
      <c r="D75" s="135">
        <f t="shared" si="1"/>
        <v>0</v>
      </c>
      <c r="E75" s="75"/>
      <c r="F75" s="78">
        <v>0.79</v>
      </c>
      <c r="G75" s="78">
        <v>0.79</v>
      </c>
      <c r="H75" s="78">
        <v>0.81</v>
      </c>
      <c r="I75">
        <v>115.7</v>
      </c>
      <c r="J75">
        <v>270.93</v>
      </c>
      <c r="K75">
        <v>80.28</v>
      </c>
      <c r="L75">
        <v>5.5</v>
      </c>
      <c r="M75">
        <v>6.99</v>
      </c>
      <c r="N75" s="135">
        <v>0</v>
      </c>
      <c r="O75" s="135">
        <v>0</v>
      </c>
      <c r="P75" s="135">
        <v>0</v>
      </c>
      <c r="Q75">
        <v>5.0599999999999996</v>
      </c>
      <c r="R75">
        <v>0</v>
      </c>
      <c r="S75">
        <v>5.28</v>
      </c>
      <c r="T75">
        <v>5.16</v>
      </c>
      <c r="U75">
        <v>1.72</v>
      </c>
      <c r="V75">
        <v>1.73</v>
      </c>
      <c r="W75">
        <v>2.98</v>
      </c>
      <c r="X75">
        <v>0.59</v>
      </c>
      <c r="Y75">
        <v>4.04</v>
      </c>
      <c r="Z75">
        <v>5.61</v>
      </c>
      <c r="AA75">
        <v>3.33</v>
      </c>
      <c r="AB75">
        <v>1.67</v>
      </c>
      <c r="AC75">
        <v>0.86</v>
      </c>
      <c r="AD75">
        <v>3.48</v>
      </c>
      <c r="AE75">
        <v>3.48</v>
      </c>
      <c r="AF75">
        <v>1.73</v>
      </c>
    </row>
    <row r="76" spans="1:32">
      <c r="A76" t="s">
        <v>118</v>
      </c>
      <c r="B76" s="75">
        <v>227.44</v>
      </c>
      <c r="C76" s="75">
        <v>86.24</v>
      </c>
      <c r="D76" s="135">
        <f t="shared" si="1"/>
        <v>0</v>
      </c>
      <c r="E76" s="75"/>
      <c r="F76" s="78">
        <v>0.26</v>
      </c>
      <c r="G76" s="78">
        <v>0.26</v>
      </c>
      <c r="H76" s="78">
        <v>0.27</v>
      </c>
      <c r="I76">
        <v>115.7</v>
      </c>
      <c r="J76">
        <v>270.93</v>
      </c>
      <c r="K76">
        <v>80.28</v>
      </c>
      <c r="L76">
        <v>5.5</v>
      </c>
      <c r="M76">
        <v>1.6</v>
      </c>
      <c r="N76" s="135">
        <v>0</v>
      </c>
      <c r="O76" s="135">
        <v>0</v>
      </c>
      <c r="P76" s="135">
        <v>0</v>
      </c>
      <c r="Q76">
        <v>5.0599999999999996</v>
      </c>
      <c r="R76">
        <v>0</v>
      </c>
      <c r="S76">
        <v>5.28</v>
      </c>
      <c r="T76">
        <v>5.33</v>
      </c>
      <c r="U76">
        <v>1.78</v>
      </c>
      <c r="V76">
        <v>1.78</v>
      </c>
      <c r="W76">
        <v>0.28000000000000003</v>
      </c>
      <c r="X76">
        <v>0.06</v>
      </c>
      <c r="Y76">
        <v>1.73</v>
      </c>
      <c r="Z76">
        <v>2.5099999999999998</v>
      </c>
      <c r="AA76">
        <v>1.33</v>
      </c>
      <c r="AB76">
        <v>0.67</v>
      </c>
      <c r="AC76">
        <v>0.92</v>
      </c>
      <c r="AD76">
        <v>3.39</v>
      </c>
      <c r="AE76">
        <v>3.39</v>
      </c>
      <c r="AF76">
        <v>1.73</v>
      </c>
    </row>
    <row r="77" spans="1:32">
      <c r="A77" t="s">
        <v>119</v>
      </c>
      <c r="B77" s="75">
        <v>227.44</v>
      </c>
      <c r="C77" s="75">
        <v>86.24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</v>
      </c>
      <c r="J77">
        <v>270.93</v>
      </c>
      <c r="K77">
        <v>80.28</v>
      </c>
      <c r="L77">
        <v>5.5</v>
      </c>
      <c r="M77">
        <v>1.71</v>
      </c>
      <c r="N77" s="135">
        <v>0</v>
      </c>
      <c r="O77" s="135">
        <v>0</v>
      </c>
      <c r="P77" s="135">
        <v>0</v>
      </c>
      <c r="Q77">
        <v>5.0599999999999996</v>
      </c>
      <c r="R77">
        <v>0</v>
      </c>
      <c r="S77">
        <v>5.28</v>
      </c>
      <c r="T77">
        <v>6.51</v>
      </c>
      <c r="U77">
        <v>2.17</v>
      </c>
      <c r="V77">
        <v>2.1800000000000002</v>
      </c>
      <c r="W77">
        <v>0</v>
      </c>
      <c r="X77">
        <v>0</v>
      </c>
      <c r="Y77">
        <v>0.3</v>
      </c>
      <c r="Z77">
        <v>0</v>
      </c>
      <c r="AA77">
        <v>0</v>
      </c>
      <c r="AB77">
        <v>0</v>
      </c>
      <c r="AC77">
        <v>0.68</v>
      </c>
      <c r="AD77">
        <v>3.46</v>
      </c>
      <c r="AE77">
        <v>3.46</v>
      </c>
      <c r="AF77">
        <v>1.73</v>
      </c>
    </row>
    <row r="78" spans="1:32">
      <c r="A78" t="s">
        <v>120</v>
      </c>
      <c r="B78" s="75">
        <v>227.44</v>
      </c>
      <c r="C78" s="75">
        <v>86.24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</v>
      </c>
      <c r="J78">
        <v>270.93</v>
      </c>
      <c r="K78">
        <v>80.28</v>
      </c>
      <c r="L78">
        <v>5.5</v>
      </c>
      <c r="M78">
        <v>1.63</v>
      </c>
      <c r="N78" s="135">
        <v>0</v>
      </c>
      <c r="O78" s="135">
        <v>0</v>
      </c>
      <c r="P78" s="135">
        <v>0</v>
      </c>
      <c r="Q78">
        <v>5.0599999999999996</v>
      </c>
      <c r="R78">
        <v>0</v>
      </c>
      <c r="S78">
        <v>5.28</v>
      </c>
      <c r="T78">
        <v>8.0299999999999994</v>
      </c>
      <c r="U78">
        <v>2.68</v>
      </c>
      <c r="V78">
        <v>2.68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0.75</v>
      </c>
      <c r="AD78">
        <v>3.39</v>
      </c>
      <c r="AE78">
        <v>3.39</v>
      </c>
      <c r="AF78">
        <v>1.73</v>
      </c>
    </row>
    <row r="79" spans="1:32">
      <c r="A79" t="s">
        <v>121</v>
      </c>
      <c r="B79" s="75">
        <v>227.44</v>
      </c>
      <c r="C79" s="75">
        <v>86.24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</v>
      </c>
      <c r="J79">
        <v>270.93</v>
      </c>
      <c r="K79">
        <v>80.28</v>
      </c>
      <c r="L79">
        <v>5.5</v>
      </c>
      <c r="M79">
        <v>1.79</v>
      </c>
      <c r="N79" s="135">
        <v>0</v>
      </c>
      <c r="O79" s="135">
        <v>0</v>
      </c>
      <c r="P79" s="135">
        <v>0</v>
      </c>
      <c r="Q79">
        <v>5.0599999999999996</v>
      </c>
      <c r="R79">
        <v>0</v>
      </c>
      <c r="S79">
        <v>5.19</v>
      </c>
      <c r="T79">
        <v>6.74</v>
      </c>
      <c r="U79">
        <v>2.25</v>
      </c>
      <c r="V79">
        <v>2.2400000000000002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0.82</v>
      </c>
      <c r="AD79">
        <v>3.52</v>
      </c>
      <c r="AE79">
        <v>3.52</v>
      </c>
      <c r="AF79">
        <v>1.73</v>
      </c>
    </row>
    <row r="80" spans="1:32">
      <c r="A80" t="s">
        <v>122</v>
      </c>
      <c r="B80" s="75">
        <v>227.44</v>
      </c>
      <c r="C80" s="75">
        <v>86.24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</v>
      </c>
      <c r="J80">
        <v>270.93</v>
      </c>
      <c r="K80">
        <v>80.28</v>
      </c>
      <c r="L80">
        <v>5.5</v>
      </c>
      <c r="M80">
        <v>1.75</v>
      </c>
      <c r="N80" s="135">
        <v>0</v>
      </c>
      <c r="O80" s="135">
        <v>0</v>
      </c>
      <c r="P80" s="135">
        <v>0</v>
      </c>
      <c r="Q80">
        <v>5.0599999999999996</v>
      </c>
      <c r="R80">
        <v>0</v>
      </c>
      <c r="S80">
        <v>5.19</v>
      </c>
      <c r="T80">
        <v>5.48</v>
      </c>
      <c r="U80">
        <v>1.83</v>
      </c>
      <c r="V80">
        <v>1.82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0.72</v>
      </c>
      <c r="AD80">
        <v>3.35</v>
      </c>
      <c r="AE80">
        <v>3.35</v>
      </c>
      <c r="AF80">
        <v>1.73</v>
      </c>
    </row>
    <row r="81" spans="1:32">
      <c r="A81" t="s">
        <v>123</v>
      </c>
      <c r="B81" s="75">
        <v>227.44</v>
      </c>
      <c r="C81" s="75">
        <v>86.24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</v>
      </c>
      <c r="J81">
        <v>270.93</v>
      </c>
      <c r="K81">
        <v>80.28</v>
      </c>
      <c r="L81">
        <v>5.5</v>
      </c>
      <c r="M81">
        <v>1.75</v>
      </c>
      <c r="N81" s="135">
        <v>0</v>
      </c>
      <c r="O81" s="135">
        <v>0</v>
      </c>
      <c r="P81" s="135">
        <v>0</v>
      </c>
      <c r="Q81">
        <v>4.67</v>
      </c>
      <c r="R81">
        <v>0</v>
      </c>
      <c r="S81">
        <v>5.19</v>
      </c>
      <c r="T81">
        <v>5.14</v>
      </c>
      <c r="U81">
        <v>1.71</v>
      </c>
      <c r="V81">
        <v>1.71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0.74</v>
      </c>
      <c r="AD81">
        <v>3.67</v>
      </c>
      <c r="AE81">
        <v>3.67</v>
      </c>
      <c r="AF81">
        <v>0.81</v>
      </c>
    </row>
    <row r="82" spans="1:32">
      <c r="A82" t="s">
        <v>124</v>
      </c>
      <c r="B82" s="75">
        <v>227.44</v>
      </c>
      <c r="C82" s="75">
        <v>86.24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107.2</v>
      </c>
      <c r="J82">
        <v>270.93</v>
      </c>
      <c r="K82">
        <v>80.28</v>
      </c>
      <c r="L82">
        <v>5.5</v>
      </c>
      <c r="M82">
        <v>1.64</v>
      </c>
      <c r="N82" s="135">
        <v>0</v>
      </c>
      <c r="O82" s="135">
        <v>0</v>
      </c>
      <c r="P82" s="135">
        <v>0</v>
      </c>
      <c r="Q82">
        <v>4.67</v>
      </c>
      <c r="R82">
        <v>0</v>
      </c>
      <c r="S82">
        <v>5.19</v>
      </c>
      <c r="T82">
        <v>5.41</v>
      </c>
      <c r="U82">
        <v>1.8</v>
      </c>
      <c r="V82">
        <v>1.81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0.7</v>
      </c>
      <c r="AD82">
        <v>3.38</v>
      </c>
      <c r="AE82">
        <v>3.38</v>
      </c>
      <c r="AF82">
        <v>0.81</v>
      </c>
    </row>
    <row r="83" spans="1:32">
      <c r="A83" t="s">
        <v>125</v>
      </c>
      <c r="B83" s="75">
        <v>227.44</v>
      </c>
      <c r="C83" s="75">
        <v>86.24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98.69</v>
      </c>
      <c r="J83">
        <v>270.93</v>
      </c>
      <c r="K83">
        <v>80.28</v>
      </c>
      <c r="L83">
        <v>4.8099999999999996</v>
      </c>
      <c r="M83">
        <v>1.64</v>
      </c>
      <c r="N83" s="135">
        <v>0</v>
      </c>
      <c r="O83" s="135">
        <v>0</v>
      </c>
      <c r="P83" s="135">
        <v>0</v>
      </c>
      <c r="Q83">
        <v>4.67</v>
      </c>
      <c r="R83">
        <v>0</v>
      </c>
      <c r="S83">
        <v>5.0999999999999996</v>
      </c>
      <c r="T83">
        <v>5.04</v>
      </c>
      <c r="U83">
        <v>1.68</v>
      </c>
      <c r="V83">
        <v>1.68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0.89</v>
      </c>
      <c r="AD83">
        <v>4.17</v>
      </c>
      <c r="AE83">
        <v>4.17</v>
      </c>
      <c r="AF83">
        <v>0.81</v>
      </c>
    </row>
    <row r="84" spans="1:32">
      <c r="A84" t="s">
        <v>126</v>
      </c>
      <c r="B84" s="75">
        <v>227.44</v>
      </c>
      <c r="C84" s="75">
        <v>86.24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70.33</v>
      </c>
      <c r="J84">
        <v>270.93</v>
      </c>
      <c r="K84">
        <v>80.28</v>
      </c>
      <c r="L84">
        <v>4.8099999999999996</v>
      </c>
      <c r="M84">
        <v>1.7</v>
      </c>
      <c r="N84" s="135">
        <v>0</v>
      </c>
      <c r="O84" s="135">
        <v>0</v>
      </c>
      <c r="P84" s="135">
        <v>0</v>
      </c>
      <c r="Q84">
        <v>4.67</v>
      </c>
      <c r="R84">
        <v>0</v>
      </c>
      <c r="S84">
        <v>5.0999999999999996</v>
      </c>
      <c r="T84">
        <v>5.18</v>
      </c>
      <c r="U84">
        <v>1.73</v>
      </c>
      <c r="V84">
        <v>1.72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1.01</v>
      </c>
      <c r="AD84">
        <v>4.33</v>
      </c>
      <c r="AE84">
        <v>4.33</v>
      </c>
      <c r="AF84">
        <v>0.81</v>
      </c>
    </row>
    <row r="85" spans="1:32">
      <c r="A85" t="s">
        <v>127</v>
      </c>
      <c r="B85" s="75">
        <v>227.44</v>
      </c>
      <c r="C85" s="75">
        <v>86.24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70.33</v>
      </c>
      <c r="J85">
        <v>270.93</v>
      </c>
      <c r="K85">
        <v>80.28</v>
      </c>
      <c r="L85">
        <v>4.96</v>
      </c>
      <c r="M85">
        <v>1.6</v>
      </c>
      <c r="N85" s="135">
        <v>0</v>
      </c>
      <c r="O85" s="135">
        <v>0</v>
      </c>
      <c r="P85" s="135">
        <v>0</v>
      </c>
      <c r="Q85">
        <v>4.67</v>
      </c>
      <c r="R85">
        <v>0</v>
      </c>
      <c r="S85">
        <v>5.0999999999999996</v>
      </c>
      <c r="T85">
        <v>5.33</v>
      </c>
      <c r="U85">
        <v>1.78</v>
      </c>
      <c r="V85">
        <v>1.77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1.33</v>
      </c>
      <c r="AD85">
        <v>5.75</v>
      </c>
      <c r="AE85">
        <v>5.75</v>
      </c>
      <c r="AF85">
        <v>0.81</v>
      </c>
    </row>
    <row r="86" spans="1:32">
      <c r="A86" t="s">
        <v>128</v>
      </c>
      <c r="B86" s="75">
        <v>227.44</v>
      </c>
      <c r="C86" s="75">
        <v>86.24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70.33</v>
      </c>
      <c r="J86">
        <v>270.93</v>
      </c>
      <c r="K86">
        <v>80.28</v>
      </c>
      <c r="L86">
        <v>4.96</v>
      </c>
      <c r="M86">
        <v>1.6</v>
      </c>
      <c r="N86" s="135">
        <v>0</v>
      </c>
      <c r="O86" s="135">
        <v>0</v>
      </c>
      <c r="P86" s="135">
        <v>0</v>
      </c>
      <c r="Q86">
        <v>4.67</v>
      </c>
      <c r="R86">
        <v>0</v>
      </c>
      <c r="S86">
        <v>5.0999999999999996</v>
      </c>
      <c r="T86">
        <v>5.32</v>
      </c>
      <c r="U86">
        <v>1.77</v>
      </c>
      <c r="V86">
        <v>1.77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1.74</v>
      </c>
      <c r="AD86">
        <v>7.75</v>
      </c>
      <c r="AE86">
        <v>7.75</v>
      </c>
      <c r="AF86">
        <v>0.81</v>
      </c>
    </row>
    <row r="87" spans="1:32">
      <c r="A87" t="s">
        <v>129</v>
      </c>
      <c r="B87" s="75">
        <v>193.72</v>
      </c>
      <c r="C87" s="75">
        <v>67.94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70.33</v>
      </c>
      <c r="J87">
        <v>270.93</v>
      </c>
      <c r="K87">
        <v>80.28</v>
      </c>
      <c r="L87">
        <v>4.96</v>
      </c>
      <c r="M87">
        <v>1.74</v>
      </c>
      <c r="N87" s="135">
        <v>0</v>
      </c>
      <c r="O87" s="135">
        <v>0</v>
      </c>
      <c r="P87" s="135">
        <v>0</v>
      </c>
      <c r="Q87">
        <v>4.67</v>
      </c>
      <c r="R87">
        <v>0</v>
      </c>
      <c r="S87">
        <v>5</v>
      </c>
      <c r="T87">
        <v>5.32</v>
      </c>
      <c r="U87">
        <v>1.77</v>
      </c>
      <c r="V87">
        <v>1.79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1.37</v>
      </c>
      <c r="AD87">
        <v>8.19</v>
      </c>
      <c r="AE87">
        <v>8.19</v>
      </c>
      <c r="AF87">
        <v>0.73</v>
      </c>
    </row>
    <row r="88" spans="1:32">
      <c r="A88" t="s">
        <v>130</v>
      </c>
      <c r="B88" s="75">
        <v>193.72</v>
      </c>
      <c r="C88" s="75">
        <v>67.94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70.33</v>
      </c>
      <c r="J88">
        <v>270.93</v>
      </c>
      <c r="K88">
        <v>51.38</v>
      </c>
      <c r="L88">
        <v>4.96</v>
      </c>
      <c r="M88">
        <v>1.73</v>
      </c>
      <c r="N88" s="135">
        <v>0</v>
      </c>
      <c r="O88" s="135">
        <v>0</v>
      </c>
      <c r="P88" s="135">
        <v>0</v>
      </c>
      <c r="Q88">
        <v>4.67</v>
      </c>
      <c r="R88">
        <v>0</v>
      </c>
      <c r="S88">
        <v>5</v>
      </c>
      <c r="T88">
        <v>5.38</v>
      </c>
      <c r="U88">
        <v>1.79</v>
      </c>
      <c r="V88">
        <v>1.8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1.28</v>
      </c>
      <c r="AD88">
        <v>8.5299999999999994</v>
      </c>
      <c r="AE88">
        <v>8.5299999999999994</v>
      </c>
      <c r="AF88">
        <v>0.73</v>
      </c>
    </row>
    <row r="89" spans="1:32">
      <c r="A89" t="s">
        <v>131</v>
      </c>
      <c r="B89" s="75">
        <v>191.5</v>
      </c>
      <c r="C89" s="75">
        <v>67.13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70.33</v>
      </c>
      <c r="J89">
        <v>270.93</v>
      </c>
      <c r="K89">
        <v>46.19</v>
      </c>
      <c r="L89">
        <v>4.96</v>
      </c>
      <c r="M89">
        <v>1.61</v>
      </c>
      <c r="N89" s="135">
        <v>0</v>
      </c>
      <c r="O89" s="135">
        <v>0</v>
      </c>
      <c r="P89" s="135">
        <v>0</v>
      </c>
      <c r="Q89">
        <v>4.67</v>
      </c>
      <c r="R89">
        <v>0</v>
      </c>
      <c r="S89">
        <v>5</v>
      </c>
      <c r="T89">
        <v>5.35</v>
      </c>
      <c r="U89">
        <v>1.78</v>
      </c>
      <c r="V89">
        <v>1.79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1.22</v>
      </c>
      <c r="AD89">
        <v>8.9600000000000009</v>
      </c>
      <c r="AE89">
        <v>8.9600000000000009</v>
      </c>
      <c r="AF89">
        <v>0.73</v>
      </c>
    </row>
    <row r="90" spans="1:32">
      <c r="A90" t="s">
        <v>132</v>
      </c>
      <c r="B90" s="75">
        <v>193.72</v>
      </c>
      <c r="C90" s="75">
        <v>67.94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70.33</v>
      </c>
      <c r="J90">
        <v>270.93</v>
      </c>
      <c r="K90">
        <v>46.19</v>
      </c>
      <c r="L90">
        <v>4.96</v>
      </c>
      <c r="M90">
        <v>1.74</v>
      </c>
      <c r="N90" s="135">
        <v>0</v>
      </c>
      <c r="O90" s="135">
        <v>0</v>
      </c>
      <c r="P90" s="135">
        <v>0</v>
      </c>
      <c r="Q90">
        <v>4.67</v>
      </c>
      <c r="R90">
        <v>0</v>
      </c>
      <c r="S90">
        <v>5</v>
      </c>
      <c r="T90">
        <v>5.33</v>
      </c>
      <c r="U90">
        <v>1.78</v>
      </c>
      <c r="V90">
        <v>1.77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1.1100000000000001</v>
      </c>
      <c r="AD90">
        <v>9.34</v>
      </c>
      <c r="AE90">
        <v>9.34</v>
      </c>
      <c r="AF90">
        <v>0.73</v>
      </c>
    </row>
    <row r="91" spans="1:32">
      <c r="A91" t="s">
        <v>133</v>
      </c>
      <c r="B91" s="75">
        <v>193.72</v>
      </c>
      <c r="C91" s="75">
        <v>67.94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70.33</v>
      </c>
      <c r="J91">
        <v>270.93</v>
      </c>
      <c r="K91">
        <v>46.19</v>
      </c>
      <c r="L91">
        <v>4.88</v>
      </c>
      <c r="M91">
        <v>1.76</v>
      </c>
      <c r="N91" s="135">
        <v>0</v>
      </c>
      <c r="O91" s="135">
        <v>0</v>
      </c>
      <c r="P91" s="135">
        <v>0</v>
      </c>
      <c r="Q91">
        <v>4.59</v>
      </c>
      <c r="R91">
        <v>0</v>
      </c>
      <c r="S91">
        <v>5</v>
      </c>
      <c r="T91">
        <v>5.0599999999999996</v>
      </c>
      <c r="U91">
        <v>1.69</v>
      </c>
      <c r="V91">
        <v>1.67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0.88</v>
      </c>
      <c r="AD91">
        <v>9.17</v>
      </c>
      <c r="AE91">
        <v>9.17</v>
      </c>
      <c r="AF91">
        <v>0.73</v>
      </c>
    </row>
    <row r="92" spans="1:32">
      <c r="A92" t="s">
        <v>134</v>
      </c>
      <c r="B92" s="75">
        <v>193.72</v>
      </c>
      <c r="C92" s="75">
        <v>67.94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70.33</v>
      </c>
      <c r="J92">
        <v>270.93</v>
      </c>
      <c r="K92">
        <v>46.19</v>
      </c>
      <c r="L92">
        <v>4.88</v>
      </c>
      <c r="M92">
        <v>1.63</v>
      </c>
      <c r="N92" s="135">
        <v>0</v>
      </c>
      <c r="O92" s="135">
        <v>0</v>
      </c>
      <c r="P92" s="135">
        <v>0</v>
      </c>
      <c r="Q92">
        <v>4.59</v>
      </c>
      <c r="R92">
        <v>0</v>
      </c>
      <c r="S92">
        <v>5</v>
      </c>
      <c r="T92">
        <v>5.82</v>
      </c>
      <c r="U92">
        <v>1.94</v>
      </c>
      <c r="V92">
        <v>1.93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0.9</v>
      </c>
      <c r="AD92">
        <v>9.01</v>
      </c>
      <c r="AE92">
        <v>9.01</v>
      </c>
      <c r="AF92">
        <v>0.73</v>
      </c>
    </row>
    <row r="93" spans="1:32">
      <c r="A93" t="s">
        <v>135</v>
      </c>
      <c r="B93" s="75">
        <v>193.72</v>
      </c>
      <c r="C93" s="75">
        <v>67.94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70.33</v>
      </c>
      <c r="J93">
        <v>270.93</v>
      </c>
      <c r="K93">
        <v>46.19</v>
      </c>
      <c r="L93">
        <v>4.88</v>
      </c>
      <c r="M93">
        <v>1.66</v>
      </c>
      <c r="N93" s="135">
        <v>0</v>
      </c>
      <c r="O93" s="135">
        <v>0</v>
      </c>
      <c r="P93" s="135">
        <v>0</v>
      </c>
      <c r="Q93">
        <v>4.59</v>
      </c>
      <c r="R93">
        <v>0</v>
      </c>
      <c r="S93">
        <v>5</v>
      </c>
      <c r="T93">
        <v>7.63</v>
      </c>
      <c r="U93">
        <v>2.54</v>
      </c>
      <c r="V93">
        <v>2.5499999999999998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0.93</v>
      </c>
      <c r="AD93">
        <v>9.3800000000000008</v>
      </c>
      <c r="AE93">
        <v>9.3800000000000008</v>
      </c>
      <c r="AF93">
        <v>0.73</v>
      </c>
    </row>
    <row r="94" spans="1:32">
      <c r="A94" t="s">
        <v>136</v>
      </c>
      <c r="B94" s="75">
        <v>193.72</v>
      </c>
      <c r="C94" s="75">
        <v>67.94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70.33</v>
      </c>
      <c r="J94">
        <v>270.93</v>
      </c>
      <c r="K94">
        <v>46.19</v>
      </c>
      <c r="L94">
        <v>4.88</v>
      </c>
      <c r="M94">
        <v>1.77</v>
      </c>
      <c r="N94" s="135">
        <v>0</v>
      </c>
      <c r="O94" s="135">
        <v>0</v>
      </c>
      <c r="P94" s="135">
        <v>0</v>
      </c>
      <c r="Q94">
        <v>4.59</v>
      </c>
      <c r="R94">
        <v>0</v>
      </c>
      <c r="S94">
        <v>5</v>
      </c>
      <c r="T94">
        <v>10.220000000000001</v>
      </c>
      <c r="U94">
        <v>3.41</v>
      </c>
      <c r="V94">
        <v>3.41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0.97</v>
      </c>
      <c r="AD94">
        <v>8.43</v>
      </c>
      <c r="AE94">
        <v>8.43</v>
      </c>
      <c r="AF94">
        <v>0.73</v>
      </c>
    </row>
    <row r="95" spans="1:32">
      <c r="A95" t="s">
        <v>137</v>
      </c>
      <c r="B95" s="75">
        <v>193.72</v>
      </c>
      <c r="C95" s="75">
        <v>67.94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70.33</v>
      </c>
      <c r="J95">
        <v>270.93</v>
      </c>
      <c r="K95">
        <v>46.19</v>
      </c>
      <c r="L95">
        <v>4.8099999999999996</v>
      </c>
      <c r="M95">
        <v>1.63</v>
      </c>
      <c r="N95" s="135">
        <v>0</v>
      </c>
      <c r="O95" s="135">
        <v>0</v>
      </c>
      <c r="P95" s="135">
        <v>0</v>
      </c>
      <c r="Q95">
        <v>4.59</v>
      </c>
      <c r="R95">
        <v>0</v>
      </c>
      <c r="S95">
        <v>4.91</v>
      </c>
      <c r="T95">
        <v>11.34</v>
      </c>
      <c r="U95">
        <v>3.78</v>
      </c>
      <c r="V95">
        <v>3.77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1.26</v>
      </c>
      <c r="AD95">
        <v>7.97</v>
      </c>
      <c r="AE95">
        <v>7.97</v>
      </c>
      <c r="AF95">
        <v>0.73</v>
      </c>
    </row>
    <row r="96" spans="1:32">
      <c r="A96" t="s">
        <v>138</v>
      </c>
      <c r="B96" s="75">
        <v>193.72</v>
      </c>
      <c r="C96" s="75">
        <v>67.94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70.33</v>
      </c>
      <c r="J96">
        <v>270.93</v>
      </c>
      <c r="K96">
        <v>46.19</v>
      </c>
      <c r="L96">
        <v>4.8099999999999996</v>
      </c>
      <c r="M96">
        <v>1.68</v>
      </c>
      <c r="N96" s="135">
        <v>0</v>
      </c>
      <c r="O96" s="135">
        <v>0</v>
      </c>
      <c r="P96" s="135">
        <v>0</v>
      </c>
      <c r="Q96">
        <v>4.59</v>
      </c>
      <c r="R96">
        <v>0</v>
      </c>
      <c r="S96">
        <v>4.91</v>
      </c>
      <c r="T96">
        <v>11.46</v>
      </c>
      <c r="U96">
        <v>3.82</v>
      </c>
      <c r="V96">
        <v>3.82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1.6</v>
      </c>
      <c r="AD96">
        <v>7.37</v>
      </c>
      <c r="AE96">
        <v>7.37</v>
      </c>
      <c r="AF96">
        <v>0.73</v>
      </c>
    </row>
    <row r="97" spans="1:36">
      <c r="A97" t="s">
        <v>139</v>
      </c>
      <c r="B97" s="75">
        <v>193.72</v>
      </c>
      <c r="C97" s="75">
        <v>67.94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70.33</v>
      </c>
      <c r="J97">
        <v>270.93</v>
      </c>
      <c r="K97">
        <v>46.19</v>
      </c>
      <c r="L97">
        <v>4.8099999999999996</v>
      </c>
      <c r="M97">
        <v>1.71</v>
      </c>
      <c r="N97" s="135">
        <v>0</v>
      </c>
      <c r="O97" s="135">
        <v>0</v>
      </c>
      <c r="P97" s="135">
        <v>0</v>
      </c>
      <c r="Q97">
        <v>4.59</v>
      </c>
      <c r="R97">
        <v>0</v>
      </c>
      <c r="S97">
        <v>4.91</v>
      </c>
      <c r="T97">
        <v>11.06</v>
      </c>
      <c r="U97">
        <v>3.69</v>
      </c>
      <c r="V97">
        <v>3.67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1.84</v>
      </c>
      <c r="AD97">
        <v>7.48</v>
      </c>
      <c r="AE97">
        <v>7.48</v>
      </c>
      <c r="AF97">
        <v>0.73</v>
      </c>
    </row>
    <row r="98" spans="1:36">
      <c r="A98" t="s">
        <v>140</v>
      </c>
      <c r="B98" s="75">
        <v>193.72</v>
      </c>
      <c r="C98" s="75">
        <v>67.94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70.33</v>
      </c>
      <c r="J98">
        <v>270.93</v>
      </c>
      <c r="K98">
        <v>46.19</v>
      </c>
      <c r="L98">
        <v>4.8099999999999996</v>
      </c>
      <c r="M98">
        <v>1.68</v>
      </c>
      <c r="N98" s="135">
        <v>0</v>
      </c>
      <c r="O98" s="135">
        <v>0</v>
      </c>
      <c r="P98" s="135">
        <v>0</v>
      </c>
      <c r="Q98">
        <v>4.59</v>
      </c>
      <c r="R98">
        <v>0</v>
      </c>
      <c r="S98">
        <v>4.91</v>
      </c>
      <c r="T98">
        <v>11.27</v>
      </c>
      <c r="U98">
        <v>3.76</v>
      </c>
      <c r="V98">
        <v>3.74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2.35</v>
      </c>
      <c r="AD98">
        <v>7.63</v>
      </c>
      <c r="AE98">
        <v>7.63</v>
      </c>
      <c r="AF98">
        <v>0.73</v>
      </c>
    </row>
    <row r="99" spans="1:36">
      <c r="A99" t="s">
        <v>141</v>
      </c>
      <c r="B99" s="75">
        <f>SUM(B3:B98)/4000</f>
        <v>4.8171800000000049</v>
      </c>
      <c r="C99" s="75">
        <f t="shared" ref="C99:L99" si="2">SUM(C3:C98)/4000</f>
        <v>1.6673574999999978</v>
      </c>
      <c r="D99" s="135">
        <f t="shared" ref="D99" si="3">SUM(D3:D98)/4000</f>
        <v>1.0247749999999993</v>
      </c>
      <c r="E99" s="75"/>
      <c r="F99" s="78">
        <f t="shared" si="2"/>
        <v>0.12996999999999995</v>
      </c>
      <c r="G99" s="78">
        <f t="shared" si="2"/>
        <v>0.12996999999999995</v>
      </c>
      <c r="H99" s="78">
        <f t="shared" si="2"/>
        <v>0.13259749999999998</v>
      </c>
      <c r="I99">
        <f t="shared" si="2"/>
        <v>1.8442099999999986</v>
      </c>
      <c r="J99">
        <f t="shared" si="2"/>
        <v>6.5023200000000054</v>
      </c>
      <c r="K99">
        <f t="shared" si="2"/>
        <v>1.3120500000000002</v>
      </c>
      <c r="L99">
        <f t="shared" si="2"/>
        <v>0.12389499999999989</v>
      </c>
      <c r="M99">
        <f t="shared" ref="M99:AB99" si="4">SUM(M3:M98)/4000</f>
        <v>9.966750000000002E-2</v>
      </c>
      <c r="N99" s="135">
        <f t="shared" si="4"/>
        <v>0.34539749999999975</v>
      </c>
      <c r="O99" s="135">
        <f t="shared" si="4"/>
        <v>0.33348499999999986</v>
      </c>
      <c r="P99" s="135">
        <f t="shared" si="4"/>
        <v>0.34589249999999977</v>
      </c>
      <c r="Q99">
        <f t="shared" si="4"/>
        <v>0.11206499999999997</v>
      </c>
      <c r="R99">
        <f t="shared" si="4"/>
        <v>0.94064249999999983</v>
      </c>
      <c r="S99">
        <f t="shared" si="4"/>
        <v>0.11727000000000005</v>
      </c>
      <c r="T99">
        <f t="shared" si="4"/>
        <v>0.16999999999999998</v>
      </c>
      <c r="U99">
        <f t="shared" si="4"/>
        <v>5.6717500000000046E-2</v>
      </c>
      <c r="V99">
        <f t="shared" si="4"/>
        <v>5.6515000000000024E-2</v>
      </c>
      <c r="W99">
        <f t="shared" si="4"/>
        <v>1.9080699999999999</v>
      </c>
      <c r="X99">
        <f t="shared" si="4"/>
        <v>0.3816199999999999</v>
      </c>
      <c r="Y99">
        <f t="shared" si="4"/>
        <v>0.6352374999999999</v>
      </c>
      <c r="Z99">
        <f t="shared" si="4"/>
        <v>0.35486999999999991</v>
      </c>
      <c r="AA99">
        <f t="shared" si="4"/>
        <v>0.67870250000000021</v>
      </c>
      <c r="AB99">
        <f t="shared" si="4"/>
        <v>0.3393250000000001</v>
      </c>
      <c r="AC99">
        <f t="shared" ref="AC99:AJ99" si="5">SUM(AC3:AC98)/4000</f>
        <v>3.6407500000000009E-2</v>
      </c>
      <c r="AD99">
        <f t="shared" si="5"/>
        <v>0.10255750000000001</v>
      </c>
      <c r="AE99">
        <f t="shared" si="5"/>
        <v>0.10255750000000001</v>
      </c>
      <c r="AF99">
        <f t="shared" si="5"/>
        <v>3.7139999999999986E-2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44851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44851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3.1539999999999999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-3.1539999999999999</v>
      </c>
      <c r="G3" s="145">
        <f>SUM(B3:F3)</f>
        <v>0</v>
      </c>
    </row>
    <row r="4" spans="1:7">
      <c r="A4" s="140" t="s">
        <v>46</v>
      </c>
      <c r="B4" s="136">
        <f>'IDT-1 Calculation'!DF4</f>
        <v>9.7439999999999998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-9.7439999999999998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16.393999999999998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-16.393999999999998</v>
      </c>
      <c r="G5" s="141">
        <f t="shared" si="0"/>
        <v>0</v>
      </c>
    </row>
    <row r="6" spans="1:7">
      <c r="A6" s="140" t="s">
        <v>48</v>
      </c>
      <c r="B6" s="136">
        <f>'IDT-1 Calculation'!DF6</f>
        <v>20.038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-20.038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11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30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-30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24.327000000000002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-24.327000000000002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2.383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-2.383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2.9259999999999998E-2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-2.9259999999999998E-2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222.5956017750641</v>
      </c>
      <c r="L3">
        <v>40.048425986648923</v>
      </c>
      <c r="M3">
        <v>31.194851032907717</v>
      </c>
      <c r="N3">
        <v>51.878865923950443</v>
      </c>
      <c r="O3">
        <v>73.283582558745252</v>
      </c>
      <c r="P3">
        <v>27.530072101341275</v>
      </c>
      <c r="Q3">
        <v>0</v>
      </c>
      <c r="R3">
        <v>18.841482383950066</v>
      </c>
      <c r="S3">
        <v>11.577571238348868</v>
      </c>
      <c r="T3">
        <v>0</v>
      </c>
      <c r="U3">
        <v>51.75920962608204</v>
      </c>
      <c r="V3">
        <v>9.1134000000000004</v>
      </c>
      <c r="W3">
        <v>21.156493369212551</v>
      </c>
      <c r="X3">
        <v>64.78770866967217</v>
      </c>
      <c r="Y3">
        <v>0</v>
      </c>
      <c r="Z3">
        <v>2.8784289599999999</v>
      </c>
      <c r="AA3">
        <v>0</v>
      </c>
      <c r="AB3">
        <v>5.7369298000000004</v>
      </c>
      <c r="AC3">
        <v>4.2505959439999987</v>
      </c>
      <c r="AD3">
        <v>16.052160488000002</v>
      </c>
      <c r="AE3">
        <v>13.5249504</v>
      </c>
      <c r="AF3">
        <v>6.1510581000000002</v>
      </c>
      <c r="AG3">
        <v>27.986416920000003</v>
      </c>
      <c r="AH3">
        <v>20.54579098</v>
      </c>
      <c r="AI3">
        <v>0</v>
      </c>
      <c r="AJ3">
        <v>0</v>
      </c>
      <c r="AK3">
        <v>22.630476540000004</v>
      </c>
      <c r="AL3">
        <v>8.6689999999999987</v>
      </c>
      <c r="AM3">
        <v>0</v>
      </c>
      <c r="AN3">
        <v>0</v>
      </c>
      <c r="AO3">
        <v>8.6513615999999995</v>
      </c>
      <c r="AP3">
        <v>5.7386750399999995</v>
      </c>
      <c r="AQ3">
        <v>10.785749000000003</v>
      </c>
      <c r="AR3">
        <v>1.9395072000000002</v>
      </c>
      <c r="AS3">
        <v>11.8162368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29.034321178113409</v>
      </c>
      <c r="BB3">
        <f>SUM(B3:AZ3)-BA3</f>
        <v>762.09028125980967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300.71038280908175</v>
      </c>
      <c r="L4">
        <v>40.048425986648923</v>
      </c>
      <c r="M4">
        <v>31.194851032907717</v>
      </c>
      <c r="N4">
        <v>51.878865923950443</v>
      </c>
      <c r="O4">
        <v>73.283582558745252</v>
      </c>
      <c r="P4">
        <v>27.530072101341275</v>
      </c>
      <c r="Q4">
        <v>0</v>
      </c>
      <c r="R4">
        <v>18.841482383950066</v>
      </c>
      <c r="S4">
        <v>11.577571238348868</v>
      </c>
      <c r="T4">
        <v>0</v>
      </c>
      <c r="U4">
        <v>51.75920962608204</v>
      </c>
      <c r="V4">
        <v>9.1134000000000004</v>
      </c>
      <c r="W4">
        <v>20.375925640087782</v>
      </c>
      <c r="X4">
        <v>64.78770866967217</v>
      </c>
      <c r="Y4">
        <v>0</v>
      </c>
      <c r="Z4">
        <v>2.8784289599999999</v>
      </c>
      <c r="AA4">
        <v>0</v>
      </c>
      <c r="AB4">
        <v>5.7369298000000004</v>
      </c>
      <c r="AC4">
        <v>4.2505959439999987</v>
      </c>
      <c r="AD4">
        <v>16.052160488000002</v>
      </c>
      <c r="AE4">
        <v>13.5249504</v>
      </c>
      <c r="AF4">
        <v>6.1510581000000002</v>
      </c>
      <c r="AG4">
        <v>27.986416920000003</v>
      </c>
      <c r="AH4">
        <v>20.54579098</v>
      </c>
      <c r="AI4">
        <v>0</v>
      </c>
      <c r="AJ4">
        <v>0</v>
      </c>
      <c r="AK4">
        <v>22.630476540000004</v>
      </c>
      <c r="AL4">
        <v>8.6689999999999987</v>
      </c>
      <c r="AM4">
        <v>0</v>
      </c>
      <c r="AN4">
        <v>0</v>
      </c>
      <c r="AO4">
        <v>8.6513615999999995</v>
      </c>
      <c r="AP4">
        <v>5.7386750399999995</v>
      </c>
      <c r="AQ4">
        <v>10.785749000000003</v>
      </c>
      <c r="AR4">
        <v>1.9395072000000002</v>
      </c>
      <c r="AS4">
        <v>11.8162368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31.872437266025194</v>
      </c>
      <c r="BB4">
        <f t="shared" ref="BB4:BB67" si="0">SUM(B4:AZ4)-BA4</f>
        <v>836.58637847679086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299.72647600683791</v>
      </c>
      <c r="L5">
        <v>40.048425986648923</v>
      </c>
      <c r="M5">
        <v>31.194851032907717</v>
      </c>
      <c r="N5">
        <v>51.878865923950443</v>
      </c>
      <c r="O5">
        <v>73.283582558745252</v>
      </c>
      <c r="P5">
        <v>27.530072101341275</v>
      </c>
      <c r="Q5">
        <v>0</v>
      </c>
      <c r="R5">
        <v>18.841482383950066</v>
      </c>
      <c r="S5">
        <v>11.577571238348868</v>
      </c>
      <c r="T5">
        <v>0</v>
      </c>
      <c r="U5">
        <v>51.75920962608204</v>
      </c>
      <c r="V5">
        <v>9.1134000000000004</v>
      </c>
      <c r="W5">
        <v>20.375925640087782</v>
      </c>
      <c r="X5">
        <v>64.78770866967217</v>
      </c>
      <c r="Y5">
        <v>0</v>
      </c>
      <c r="Z5">
        <v>2.8784289599999999</v>
      </c>
      <c r="AA5">
        <v>0</v>
      </c>
      <c r="AB5">
        <v>5.7369298000000004</v>
      </c>
      <c r="AC5">
        <v>4.2505959439999987</v>
      </c>
      <c r="AD5">
        <v>16.052160488000002</v>
      </c>
      <c r="AE5">
        <v>13.5249504</v>
      </c>
      <c r="AF5">
        <v>6.1510581000000002</v>
      </c>
      <c r="AG5">
        <v>27.986416920000003</v>
      </c>
      <c r="AH5">
        <v>20.54579098</v>
      </c>
      <c r="AI5">
        <v>0</v>
      </c>
      <c r="AJ5">
        <v>0</v>
      </c>
      <c r="AK5">
        <v>22.630476540000004</v>
      </c>
      <c r="AL5">
        <v>8.6689999999999987</v>
      </c>
      <c r="AM5">
        <v>0</v>
      </c>
      <c r="AN5">
        <v>0</v>
      </c>
      <c r="AO5">
        <v>8.6513615999999995</v>
      </c>
      <c r="AP5">
        <v>5.7386750399999995</v>
      </c>
      <c r="AQ5">
        <v>0</v>
      </c>
      <c r="AR5">
        <v>1.9395072000000002</v>
      </c>
      <c r="AS5">
        <v>11.8162368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31.440490970817692</v>
      </c>
      <c r="BB5">
        <f t="shared" si="0"/>
        <v>825.24866896975448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222.5956017750641</v>
      </c>
      <c r="L6">
        <v>40.048425986648923</v>
      </c>
      <c r="M6">
        <v>31.194851032907717</v>
      </c>
      <c r="N6">
        <v>51.878865923950443</v>
      </c>
      <c r="O6">
        <v>73.283582558745252</v>
      </c>
      <c r="P6">
        <v>27.530072101341275</v>
      </c>
      <c r="Q6">
        <v>0</v>
      </c>
      <c r="R6">
        <v>18.841482383950066</v>
      </c>
      <c r="S6">
        <v>11.577571238348868</v>
      </c>
      <c r="T6">
        <v>0</v>
      </c>
      <c r="U6">
        <v>51.75920962608204</v>
      </c>
      <c r="V6">
        <v>9.1134000000000004</v>
      </c>
      <c r="W6">
        <v>20.375925640087782</v>
      </c>
      <c r="X6">
        <v>64.78770866967217</v>
      </c>
      <c r="Y6">
        <v>0</v>
      </c>
      <c r="Z6">
        <v>2.8784289599999999</v>
      </c>
      <c r="AA6">
        <v>0</v>
      </c>
      <c r="AB6">
        <v>5.7369298000000004</v>
      </c>
      <c r="AC6">
        <v>4.2505959439999987</v>
      </c>
      <c r="AD6">
        <v>16.052160488000002</v>
      </c>
      <c r="AE6">
        <v>13.5249504</v>
      </c>
      <c r="AF6">
        <v>6.1510581000000002</v>
      </c>
      <c r="AG6">
        <v>27.986416920000003</v>
      </c>
      <c r="AH6">
        <v>20.54579098</v>
      </c>
      <c r="AI6">
        <v>0</v>
      </c>
      <c r="AJ6">
        <v>0</v>
      </c>
      <c r="AK6">
        <v>22.630476540000004</v>
      </c>
      <c r="AL6">
        <v>8.6689999999999987</v>
      </c>
      <c r="AM6">
        <v>0</v>
      </c>
      <c r="AN6">
        <v>0</v>
      </c>
      <c r="AO6">
        <v>8.6513615999999995</v>
      </c>
      <c r="AP6">
        <v>5.7386750399999995</v>
      </c>
      <c r="AQ6">
        <v>0</v>
      </c>
      <c r="AR6">
        <v>1.9395072000000002</v>
      </c>
      <c r="AS6">
        <v>11.8162368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28.609787893150454</v>
      </c>
      <c r="BB6">
        <f t="shared" si="0"/>
        <v>750.94849781564778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222.5956017750641</v>
      </c>
      <c r="L7">
        <v>40.048425986648923</v>
      </c>
      <c r="M7">
        <v>31.194851032907717</v>
      </c>
      <c r="N7">
        <v>51.878865923950443</v>
      </c>
      <c r="O7">
        <v>73.283582558745252</v>
      </c>
      <c r="P7">
        <v>27.530072101341275</v>
      </c>
      <c r="Q7">
        <v>0</v>
      </c>
      <c r="R7">
        <v>18.841482383950066</v>
      </c>
      <c r="S7">
        <v>11.577571238348868</v>
      </c>
      <c r="T7">
        <v>0</v>
      </c>
      <c r="U7">
        <v>51.75920962608204</v>
      </c>
      <c r="V7">
        <v>9.1134000000000004</v>
      </c>
      <c r="W7">
        <v>20.375925640087782</v>
      </c>
      <c r="X7">
        <v>64.78770866967217</v>
      </c>
      <c r="Y7">
        <v>0</v>
      </c>
      <c r="Z7">
        <v>0.48312000000000005</v>
      </c>
      <c r="AA7">
        <v>0</v>
      </c>
      <c r="AB7">
        <v>5.7369298000000004</v>
      </c>
      <c r="AC7">
        <v>4.2505959439999987</v>
      </c>
      <c r="AD7">
        <v>16.052160488000002</v>
      </c>
      <c r="AE7">
        <v>13.5249504</v>
      </c>
      <c r="AF7">
        <v>6.1510581000000002</v>
      </c>
      <c r="AG7">
        <v>27.986416920000003</v>
      </c>
      <c r="AH7">
        <v>20.54579098</v>
      </c>
      <c r="AI7">
        <v>0</v>
      </c>
      <c r="AJ7">
        <v>0</v>
      </c>
      <c r="AK7">
        <v>22.630476540000004</v>
      </c>
      <c r="AL7">
        <v>8.6689999999999987</v>
      </c>
      <c r="AM7">
        <v>0</v>
      </c>
      <c r="AN7">
        <v>0</v>
      </c>
      <c r="AO7">
        <v>8.6513615999999995</v>
      </c>
      <c r="AP7">
        <v>5.7386750399999995</v>
      </c>
      <c r="AQ7">
        <v>0</v>
      </c>
      <c r="AR7">
        <v>2.4243839999999999</v>
      </c>
      <c r="AS7">
        <v>11.8162368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28.539675322750455</v>
      </c>
      <c r="BB7">
        <f t="shared" si="0"/>
        <v>749.10817822604793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300.71038280908175</v>
      </c>
      <c r="L8">
        <v>40.048425986648923</v>
      </c>
      <c r="M8">
        <v>31.194851032907717</v>
      </c>
      <c r="N8">
        <v>51.878865923950443</v>
      </c>
      <c r="O8">
        <v>73.283582558745252</v>
      </c>
      <c r="P8">
        <v>27.530072101341275</v>
      </c>
      <c r="Q8">
        <v>0</v>
      </c>
      <c r="R8">
        <v>18.841482383950066</v>
      </c>
      <c r="S8">
        <v>11.577571238348868</v>
      </c>
      <c r="T8">
        <v>0</v>
      </c>
      <c r="U8">
        <v>51.75920962608204</v>
      </c>
      <c r="V8">
        <v>9.1134000000000004</v>
      </c>
      <c r="W8">
        <v>20.375925640087782</v>
      </c>
      <c r="X8">
        <v>64.78770866967217</v>
      </c>
      <c r="Y8">
        <v>0</v>
      </c>
      <c r="Z8">
        <v>0.48312000000000005</v>
      </c>
      <c r="AA8">
        <v>0</v>
      </c>
      <c r="AB8">
        <v>5.7369298000000004</v>
      </c>
      <c r="AC8">
        <v>4.2505959439999987</v>
      </c>
      <c r="AD8">
        <v>16.052160488000002</v>
      </c>
      <c r="AE8">
        <v>13.5249504</v>
      </c>
      <c r="AF8">
        <v>6.1510581000000002</v>
      </c>
      <c r="AG8">
        <v>27.986416920000003</v>
      </c>
      <c r="AH8">
        <v>16.636268000000001</v>
      </c>
      <c r="AI8">
        <v>0</v>
      </c>
      <c r="AJ8">
        <v>0</v>
      </c>
      <c r="AK8">
        <v>22.630476540000004</v>
      </c>
      <c r="AL8">
        <v>8.6689999999999987</v>
      </c>
      <c r="AM8">
        <v>0</v>
      </c>
      <c r="AN8">
        <v>0</v>
      </c>
      <c r="AO8">
        <v>8.6513615999999995</v>
      </c>
      <c r="AP8">
        <v>5.7386750399999995</v>
      </c>
      <c r="AQ8">
        <v>0</v>
      </c>
      <c r="AR8">
        <v>2.4243839999999999</v>
      </c>
      <c r="AS8">
        <v>11.8162368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31.2630084036252</v>
      </c>
      <c r="BB8">
        <f t="shared" si="0"/>
        <v>820.59010319919082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222.5956017750641</v>
      </c>
      <c r="L9">
        <v>46.582562489189279</v>
      </c>
      <c r="M9">
        <v>31.194851032907717</v>
      </c>
      <c r="N9">
        <v>51.878865923950443</v>
      </c>
      <c r="O9">
        <v>73.283582558745252</v>
      </c>
      <c r="P9">
        <v>27.530072101341275</v>
      </c>
      <c r="Q9">
        <v>0</v>
      </c>
      <c r="R9">
        <v>18.841482383950066</v>
      </c>
      <c r="S9">
        <v>11.577571238348868</v>
      </c>
      <c r="T9">
        <v>0</v>
      </c>
      <c r="U9">
        <v>51.75920962608204</v>
      </c>
      <c r="V9">
        <v>9.1134000000000004</v>
      </c>
      <c r="W9">
        <v>20.375925640087782</v>
      </c>
      <c r="X9">
        <v>64.78770866967217</v>
      </c>
      <c r="Y9">
        <v>0</v>
      </c>
      <c r="Z9">
        <v>0.48312000000000005</v>
      </c>
      <c r="AA9">
        <v>0</v>
      </c>
      <c r="AB9">
        <v>5.7369298000000004</v>
      </c>
      <c r="AC9">
        <v>4.2505959439999987</v>
      </c>
      <c r="AD9">
        <v>16.052160488000002</v>
      </c>
      <c r="AE9">
        <v>13.5249504</v>
      </c>
      <c r="AF9">
        <v>6.1510581000000002</v>
      </c>
      <c r="AG9">
        <v>27.986416920000003</v>
      </c>
      <c r="AH9">
        <v>16.636268000000001</v>
      </c>
      <c r="AI9">
        <v>0</v>
      </c>
      <c r="AJ9">
        <v>0</v>
      </c>
      <c r="AK9">
        <v>22.630476540000004</v>
      </c>
      <c r="AL9">
        <v>8.6689999999999987</v>
      </c>
      <c r="AM9">
        <v>0</v>
      </c>
      <c r="AN9">
        <v>0</v>
      </c>
      <c r="AO9">
        <v>8.6513615999999995</v>
      </c>
      <c r="AP9">
        <v>5.7386750399999995</v>
      </c>
      <c r="AQ9">
        <v>0</v>
      </c>
      <c r="AR9">
        <v>2.4243839999999999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28.371468347017071</v>
      </c>
      <c r="BB9">
        <f t="shared" si="0"/>
        <v>744.69309427632174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291.71601537380894</v>
      </c>
      <c r="L10">
        <v>46.582562489189279</v>
      </c>
      <c r="M10">
        <v>31.194851032907717</v>
      </c>
      <c r="N10">
        <v>51.878865923950443</v>
      </c>
      <c r="O10">
        <v>73.283582558745252</v>
      </c>
      <c r="P10">
        <v>27.530072101341275</v>
      </c>
      <c r="Q10">
        <v>0</v>
      </c>
      <c r="R10">
        <v>18.841482383950066</v>
      </c>
      <c r="S10">
        <v>11.577571238348868</v>
      </c>
      <c r="T10">
        <v>0</v>
      </c>
      <c r="U10">
        <v>51.75920962608204</v>
      </c>
      <c r="V10">
        <v>9.1134000000000004</v>
      </c>
      <c r="W10">
        <v>20.375925640087782</v>
      </c>
      <c r="X10">
        <v>64.78770866967217</v>
      </c>
      <c r="Y10">
        <v>0</v>
      </c>
      <c r="Z10">
        <v>0.48312000000000005</v>
      </c>
      <c r="AA10">
        <v>0</v>
      </c>
      <c r="AB10">
        <v>5.7369298000000004</v>
      </c>
      <c r="AC10">
        <v>4.2505959439999987</v>
      </c>
      <c r="AD10">
        <v>16.052160488000002</v>
      </c>
      <c r="AE10">
        <v>13.5249504</v>
      </c>
      <c r="AF10">
        <v>6.1510581000000002</v>
      </c>
      <c r="AG10">
        <v>27.986416920000003</v>
      </c>
      <c r="AH10">
        <v>16.636268000000001</v>
      </c>
      <c r="AI10">
        <v>0</v>
      </c>
      <c r="AJ10">
        <v>0</v>
      </c>
      <c r="AK10">
        <v>22.630476540000004</v>
      </c>
      <c r="AL10">
        <v>8.6689999999999987</v>
      </c>
      <c r="AM10">
        <v>0</v>
      </c>
      <c r="AN10">
        <v>0</v>
      </c>
      <c r="AO10">
        <v>8.6513615999999995</v>
      </c>
      <c r="AP10">
        <v>5.7386750399999995</v>
      </c>
      <c r="AQ10">
        <v>0</v>
      </c>
      <c r="AR10">
        <v>2.4243839999999999</v>
      </c>
      <c r="AS10">
        <v>2.3632473599999999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30.825792721582786</v>
      </c>
      <c r="BB10">
        <f t="shared" si="0"/>
        <v>809.11409850850077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289.71331219568509</v>
      </c>
      <c r="L11">
        <v>48.001452404709639</v>
      </c>
      <c r="M11">
        <v>31.194851032907717</v>
      </c>
      <c r="N11">
        <v>51.878865923950443</v>
      </c>
      <c r="O11">
        <v>73.283582558745252</v>
      </c>
      <c r="P11">
        <v>27.530072101341275</v>
      </c>
      <c r="Q11">
        <v>0</v>
      </c>
      <c r="R11">
        <v>18.841482428531997</v>
      </c>
      <c r="S11">
        <v>11.577571238348868</v>
      </c>
      <c r="T11">
        <v>0</v>
      </c>
      <c r="U11">
        <v>51.75920962608204</v>
      </c>
      <c r="V11">
        <v>9.1134000000000004</v>
      </c>
      <c r="W11">
        <v>20.375925640087782</v>
      </c>
      <c r="X11">
        <v>64.78770866967217</v>
      </c>
      <c r="Y11">
        <v>0</v>
      </c>
      <c r="Z11">
        <v>2.8784289599999999</v>
      </c>
      <c r="AA11">
        <v>0</v>
      </c>
      <c r="AB11">
        <v>5.7369298000000004</v>
      </c>
      <c r="AC11">
        <v>4.2505959439999987</v>
      </c>
      <c r="AD11">
        <v>16.052160488000002</v>
      </c>
      <c r="AE11">
        <v>13.5249504</v>
      </c>
      <c r="AF11">
        <v>6.1510581000000002</v>
      </c>
      <c r="AG11">
        <v>27.986416920000003</v>
      </c>
      <c r="AH11">
        <v>16.636268000000001</v>
      </c>
      <c r="AI11">
        <v>0</v>
      </c>
      <c r="AJ11">
        <v>0</v>
      </c>
      <c r="AK11">
        <v>22.630476540000004</v>
      </c>
      <c r="AL11">
        <v>8.6689999999999987</v>
      </c>
      <c r="AM11">
        <v>0</v>
      </c>
      <c r="AN11">
        <v>0</v>
      </c>
      <c r="AO11">
        <v>8.6513615999999995</v>
      </c>
      <c r="AP11">
        <v>5.7386750399999995</v>
      </c>
      <c r="AQ11">
        <v>0</v>
      </c>
      <c r="AR11">
        <v>1.4546303999999999</v>
      </c>
      <c r="AS11">
        <v>2.6586532800000002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30.867525975570089</v>
      </c>
      <c r="BB11">
        <f t="shared" si="0"/>
        <v>810.20951331649201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222.5956017750641</v>
      </c>
      <c r="L12">
        <v>48.001452404709639</v>
      </c>
      <c r="M12">
        <v>31.194851032907717</v>
      </c>
      <c r="N12">
        <v>51.878865923950443</v>
      </c>
      <c r="O12">
        <v>73.283582558745252</v>
      </c>
      <c r="P12">
        <v>27.530072101341275</v>
      </c>
      <c r="Q12">
        <v>0</v>
      </c>
      <c r="R12">
        <v>18.841482428531997</v>
      </c>
      <c r="S12">
        <v>11.577571238348868</v>
      </c>
      <c r="T12">
        <v>0</v>
      </c>
      <c r="U12">
        <v>51.75920962608204</v>
      </c>
      <c r="V12">
        <v>9.1134000000000004</v>
      </c>
      <c r="W12">
        <v>20.375925640087782</v>
      </c>
      <c r="X12">
        <v>64.78770866967217</v>
      </c>
      <c r="Y12">
        <v>0</v>
      </c>
      <c r="Z12">
        <v>2.8784289599999999</v>
      </c>
      <c r="AA12">
        <v>0</v>
      </c>
      <c r="AB12">
        <v>5.7369298000000004</v>
      </c>
      <c r="AC12">
        <v>4.2505959439999987</v>
      </c>
      <c r="AD12">
        <v>16.052160488000002</v>
      </c>
      <c r="AE12">
        <v>13.5249504</v>
      </c>
      <c r="AF12">
        <v>6.1510581000000002</v>
      </c>
      <c r="AG12">
        <v>27.986416920000003</v>
      </c>
      <c r="AH12">
        <v>16.636268000000001</v>
      </c>
      <c r="AI12">
        <v>0</v>
      </c>
      <c r="AJ12">
        <v>0</v>
      </c>
      <c r="AK12">
        <v>22.630476540000004</v>
      </c>
      <c r="AL12">
        <v>8.6689999999999987</v>
      </c>
      <c r="AM12">
        <v>0</v>
      </c>
      <c r="AN12">
        <v>0</v>
      </c>
      <c r="AO12">
        <v>8.6513615999999995</v>
      </c>
      <c r="AP12">
        <v>5.7386750399999995</v>
      </c>
      <c r="AQ12">
        <v>0</v>
      </c>
      <c r="AR12">
        <v>1.4546303999999999</v>
      </c>
      <c r="AS12">
        <v>2.6586532800000002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28.404306009104431</v>
      </c>
      <c r="BB12">
        <f t="shared" si="0"/>
        <v>745.55502286233661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279.69923139723443</v>
      </c>
      <c r="L13">
        <v>48.001452404709639</v>
      </c>
      <c r="M13">
        <v>31.194851032907717</v>
      </c>
      <c r="N13">
        <v>51.878865923950443</v>
      </c>
      <c r="O13">
        <v>73.283582558745252</v>
      </c>
      <c r="P13">
        <v>27.530072101341275</v>
      </c>
      <c r="Q13">
        <v>0</v>
      </c>
      <c r="R13">
        <v>18.841482428531997</v>
      </c>
      <c r="S13">
        <v>11.577571238348868</v>
      </c>
      <c r="T13">
        <v>0</v>
      </c>
      <c r="U13">
        <v>51.75920962608204</v>
      </c>
      <c r="V13">
        <v>9.1134000000000004</v>
      </c>
      <c r="W13">
        <v>20.375925640087782</v>
      </c>
      <c r="X13">
        <v>64.78770866967217</v>
      </c>
      <c r="Y13">
        <v>0</v>
      </c>
      <c r="Z13">
        <v>2.8784289599999999</v>
      </c>
      <c r="AA13">
        <v>0</v>
      </c>
      <c r="AB13">
        <v>5.7369298000000004</v>
      </c>
      <c r="AC13">
        <v>4.2505959439999987</v>
      </c>
      <c r="AD13">
        <v>16.052160488000002</v>
      </c>
      <c r="AE13">
        <v>13.5249504</v>
      </c>
      <c r="AF13">
        <v>6.1510581000000002</v>
      </c>
      <c r="AG13">
        <v>27.986416920000003</v>
      </c>
      <c r="AH13">
        <v>16.636268000000001</v>
      </c>
      <c r="AI13">
        <v>0</v>
      </c>
      <c r="AJ13">
        <v>0</v>
      </c>
      <c r="AK13">
        <v>22.630476540000004</v>
      </c>
      <c r="AL13">
        <v>8.6689999999999987</v>
      </c>
      <c r="AM13">
        <v>0</v>
      </c>
      <c r="AN13">
        <v>0</v>
      </c>
      <c r="AO13">
        <v>8.6513615999999995</v>
      </c>
      <c r="AP13">
        <v>5.7386750399999995</v>
      </c>
      <c r="AQ13">
        <v>0</v>
      </c>
      <c r="AR13">
        <v>1.4546303999999999</v>
      </c>
      <c r="AS13">
        <v>2.6586532800000002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30.500009210981233</v>
      </c>
      <c r="BB13">
        <f t="shared" si="0"/>
        <v>800.56294928263014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222.5956017750641</v>
      </c>
      <c r="L14">
        <v>48.001452404709639</v>
      </c>
      <c r="M14">
        <v>31.194851032907717</v>
      </c>
      <c r="N14">
        <v>51.878865923950443</v>
      </c>
      <c r="O14">
        <v>73.283582558745252</v>
      </c>
      <c r="P14">
        <v>27.530072101341275</v>
      </c>
      <c r="Q14">
        <v>0</v>
      </c>
      <c r="R14">
        <v>18.841482428531997</v>
      </c>
      <c r="S14">
        <v>11.577571238348868</v>
      </c>
      <c r="T14">
        <v>0</v>
      </c>
      <c r="U14">
        <v>51.75920962608204</v>
      </c>
      <c r="V14">
        <v>9.1134000000000004</v>
      </c>
      <c r="W14">
        <v>20.375925640087782</v>
      </c>
      <c r="X14">
        <v>64.78770866967217</v>
      </c>
      <c r="Y14">
        <v>0</v>
      </c>
      <c r="Z14">
        <v>2.8784289599999999</v>
      </c>
      <c r="AA14">
        <v>0</v>
      </c>
      <c r="AB14">
        <v>5.7369298000000004</v>
      </c>
      <c r="AC14">
        <v>4.2505959439999987</v>
      </c>
      <c r="AD14">
        <v>16.052160488000002</v>
      </c>
      <c r="AE14">
        <v>13.5249504</v>
      </c>
      <c r="AF14">
        <v>6.1510581000000002</v>
      </c>
      <c r="AG14">
        <v>27.986416920000003</v>
      </c>
      <c r="AH14">
        <v>16.636268000000001</v>
      </c>
      <c r="AI14">
        <v>0</v>
      </c>
      <c r="AJ14">
        <v>0</v>
      </c>
      <c r="AK14">
        <v>22.630476540000004</v>
      </c>
      <c r="AL14">
        <v>8.6689999999999987</v>
      </c>
      <c r="AM14">
        <v>0</v>
      </c>
      <c r="AN14">
        <v>0</v>
      </c>
      <c r="AO14">
        <v>8.6513615999999995</v>
      </c>
      <c r="AP14">
        <v>5.7386750399999995</v>
      </c>
      <c r="AQ14">
        <v>0</v>
      </c>
      <c r="AR14">
        <v>1.4546303999999999</v>
      </c>
      <c r="AS14">
        <v>2.6586532800000002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28.404306009104431</v>
      </c>
      <c r="BB14">
        <f t="shared" si="0"/>
        <v>745.55502286233661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294.72000303353082</v>
      </c>
      <c r="L15">
        <v>48.001452404709639</v>
      </c>
      <c r="M15">
        <v>31.194851032907717</v>
      </c>
      <c r="N15">
        <v>51.878865923950443</v>
      </c>
      <c r="O15">
        <v>73.283582558745252</v>
      </c>
      <c r="P15">
        <v>27.530072101341275</v>
      </c>
      <c r="Q15">
        <v>0</v>
      </c>
      <c r="R15">
        <v>18.841482383950066</v>
      </c>
      <c r="S15">
        <v>11.577571238348868</v>
      </c>
      <c r="T15">
        <v>0</v>
      </c>
      <c r="U15">
        <v>51.75920962608204</v>
      </c>
      <c r="V15">
        <v>9.1134000000000004</v>
      </c>
      <c r="W15">
        <v>20.375925640087782</v>
      </c>
      <c r="X15">
        <v>64.78770866967217</v>
      </c>
      <c r="Y15">
        <v>0</v>
      </c>
      <c r="Z15">
        <v>2.8784289599999999</v>
      </c>
      <c r="AA15">
        <v>0</v>
      </c>
      <c r="AB15">
        <v>5.7369298000000004</v>
      </c>
      <c r="AC15">
        <v>4.2505959439999987</v>
      </c>
      <c r="AD15">
        <v>16.052160488000002</v>
      </c>
      <c r="AE15">
        <v>13.5249504</v>
      </c>
      <c r="AF15">
        <v>6.1510581000000002</v>
      </c>
      <c r="AG15">
        <v>27.986416920000003</v>
      </c>
      <c r="AH15">
        <v>16.636268000000001</v>
      </c>
      <c r="AI15">
        <v>0</v>
      </c>
      <c r="AJ15">
        <v>0</v>
      </c>
      <c r="AK15">
        <v>22.630476540000004</v>
      </c>
      <c r="AL15">
        <v>8.6689999999999987</v>
      </c>
      <c r="AM15">
        <v>0</v>
      </c>
      <c r="AN15">
        <v>0</v>
      </c>
      <c r="AO15">
        <v>8.6513615999999995</v>
      </c>
      <c r="AP15">
        <v>5.0635367999999996</v>
      </c>
      <c r="AQ15">
        <v>0</v>
      </c>
      <c r="AR15">
        <v>1.4546303999999999</v>
      </c>
      <c r="AS15">
        <v>2.6586532800000002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31.026493577197705</v>
      </c>
      <c r="BB15">
        <f t="shared" si="0"/>
        <v>814.38209826812817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222.5956017750641</v>
      </c>
      <c r="L16">
        <v>48.001452404709639</v>
      </c>
      <c r="M16">
        <v>31.194851032907717</v>
      </c>
      <c r="N16">
        <v>51.878865923950443</v>
      </c>
      <c r="O16">
        <v>73.283582558745252</v>
      </c>
      <c r="P16">
        <v>27.530072101341275</v>
      </c>
      <c r="Q16">
        <v>0</v>
      </c>
      <c r="R16">
        <v>18.841482383950066</v>
      </c>
      <c r="S16">
        <v>11.577571238348868</v>
      </c>
      <c r="T16">
        <v>0</v>
      </c>
      <c r="U16">
        <v>51.75920962608204</v>
      </c>
      <c r="V16">
        <v>9.1134000000000004</v>
      </c>
      <c r="W16">
        <v>20.375925640087782</v>
      </c>
      <c r="X16">
        <v>64.78770866967217</v>
      </c>
      <c r="Y16">
        <v>0</v>
      </c>
      <c r="Z16">
        <v>2.8784289599999999</v>
      </c>
      <c r="AA16">
        <v>0</v>
      </c>
      <c r="AB16">
        <v>5.7369298000000004</v>
      </c>
      <c r="AC16">
        <v>4.2505959439999987</v>
      </c>
      <c r="AD16">
        <v>16.052160488000002</v>
      </c>
      <c r="AE16">
        <v>13.5249504</v>
      </c>
      <c r="AF16">
        <v>6.1510581000000002</v>
      </c>
      <c r="AG16">
        <v>27.986416920000003</v>
      </c>
      <c r="AH16">
        <v>16.636268000000001</v>
      </c>
      <c r="AI16">
        <v>0</v>
      </c>
      <c r="AJ16">
        <v>0</v>
      </c>
      <c r="AK16">
        <v>22.630476540000004</v>
      </c>
      <c r="AL16">
        <v>8.6689999999999987</v>
      </c>
      <c r="AM16">
        <v>0</v>
      </c>
      <c r="AN16">
        <v>0</v>
      </c>
      <c r="AO16">
        <v>8.6513615999999995</v>
      </c>
      <c r="AP16">
        <v>5.0635367999999996</v>
      </c>
      <c r="AQ16">
        <v>0</v>
      </c>
      <c r="AR16">
        <v>1.4546303999999999</v>
      </c>
      <c r="AS16">
        <v>2.6586532800000002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28.379528057322496</v>
      </c>
      <c r="BB16">
        <f t="shared" si="0"/>
        <v>744.90466252953649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222.5956017750641</v>
      </c>
      <c r="L17">
        <v>48.001452404709639</v>
      </c>
      <c r="M17">
        <v>31.194851032907717</v>
      </c>
      <c r="N17">
        <v>51.878865923950443</v>
      </c>
      <c r="O17">
        <v>73.283582558745252</v>
      </c>
      <c r="P17">
        <v>27.530072101341275</v>
      </c>
      <c r="Q17">
        <v>0</v>
      </c>
      <c r="R17">
        <v>18.841482383950066</v>
      </c>
      <c r="S17">
        <v>11.577571238348868</v>
      </c>
      <c r="T17">
        <v>0</v>
      </c>
      <c r="U17">
        <v>51.75920962608204</v>
      </c>
      <c r="V17">
        <v>9.1134000000000004</v>
      </c>
      <c r="W17">
        <v>20.375925640087782</v>
      </c>
      <c r="X17">
        <v>64.78770866967217</v>
      </c>
      <c r="Y17">
        <v>0</v>
      </c>
      <c r="Z17">
        <v>2.8784289599999999</v>
      </c>
      <c r="AA17">
        <v>0</v>
      </c>
      <c r="AB17">
        <v>5.7369298000000004</v>
      </c>
      <c r="AC17">
        <v>4.2505959439999987</v>
      </c>
      <c r="AD17">
        <v>16.052160488000002</v>
      </c>
      <c r="AE17">
        <v>13.5249504</v>
      </c>
      <c r="AF17">
        <v>6.1510581000000002</v>
      </c>
      <c r="AG17">
        <v>27.986416920000003</v>
      </c>
      <c r="AH17">
        <v>16.636268000000001</v>
      </c>
      <c r="AI17">
        <v>0</v>
      </c>
      <c r="AJ17">
        <v>0</v>
      </c>
      <c r="AK17">
        <v>22.630476540000004</v>
      </c>
      <c r="AL17">
        <v>8.6689999999999987</v>
      </c>
      <c r="AM17">
        <v>0</v>
      </c>
      <c r="AN17">
        <v>0</v>
      </c>
      <c r="AO17">
        <v>8.6513615999999995</v>
      </c>
      <c r="AP17">
        <v>5.0635367999999996</v>
      </c>
      <c r="AQ17">
        <v>0</v>
      </c>
      <c r="AR17">
        <v>1.4546303999999999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28.368686405322496</v>
      </c>
      <c r="BB17">
        <f t="shared" si="0"/>
        <v>744.62009826153655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289.71331219568509</v>
      </c>
      <c r="L18">
        <v>48.001452404709639</v>
      </c>
      <c r="M18">
        <v>31.194851032907717</v>
      </c>
      <c r="N18">
        <v>51.878865923950443</v>
      </c>
      <c r="O18">
        <v>73.283582558745252</v>
      </c>
      <c r="P18">
        <v>27.530072101341275</v>
      </c>
      <c r="Q18">
        <v>0</v>
      </c>
      <c r="R18">
        <v>18.841482383950066</v>
      </c>
      <c r="S18">
        <v>11.577571238348868</v>
      </c>
      <c r="T18">
        <v>0</v>
      </c>
      <c r="U18">
        <v>51.75920962608204</v>
      </c>
      <c r="V18">
        <v>9.1134000000000004</v>
      </c>
      <c r="W18">
        <v>20.375925640087782</v>
      </c>
      <c r="X18">
        <v>64.78770866967217</v>
      </c>
      <c r="Y18">
        <v>0</v>
      </c>
      <c r="Z18">
        <v>2.8784289599999999</v>
      </c>
      <c r="AA18">
        <v>0</v>
      </c>
      <c r="AB18">
        <v>5.7369298000000004</v>
      </c>
      <c r="AC18">
        <v>4.2505959439999987</v>
      </c>
      <c r="AD18">
        <v>16.052160488000002</v>
      </c>
      <c r="AE18">
        <v>13.5249504</v>
      </c>
      <c r="AF18">
        <v>6.1510581000000002</v>
      </c>
      <c r="AG18">
        <v>27.986416920000003</v>
      </c>
      <c r="AH18">
        <v>16.636268000000001</v>
      </c>
      <c r="AI18">
        <v>0</v>
      </c>
      <c r="AJ18">
        <v>0</v>
      </c>
      <c r="AK18">
        <v>22.630476540000004</v>
      </c>
      <c r="AL18">
        <v>8.6689999999999987</v>
      </c>
      <c r="AM18">
        <v>0</v>
      </c>
      <c r="AN18">
        <v>0</v>
      </c>
      <c r="AO18">
        <v>8.6513615999999995</v>
      </c>
      <c r="AP18">
        <v>5.0635367999999996</v>
      </c>
      <c r="AQ18">
        <v>0</v>
      </c>
      <c r="AR18">
        <v>1.4546303999999999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30.831906371788154</v>
      </c>
      <c r="BB18">
        <f t="shared" si="0"/>
        <v>809.27458871569195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222.5956017750641</v>
      </c>
      <c r="L19">
        <v>48.001452404709639</v>
      </c>
      <c r="M19">
        <v>31.194851032907717</v>
      </c>
      <c r="N19">
        <v>51.878865923950443</v>
      </c>
      <c r="O19">
        <v>73.283582558745252</v>
      </c>
      <c r="P19">
        <v>27.530072101341275</v>
      </c>
      <c r="Q19">
        <v>0</v>
      </c>
      <c r="R19">
        <v>18.841482383950066</v>
      </c>
      <c r="S19">
        <v>11.577571238348868</v>
      </c>
      <c r="T19">
        <v>0</v>
      </c>
      <c r="U19">
        <v>51.75920962608204</v>
      </c>
      <c r="V19">
        <v>9.1134000000000004</v>
      </c>
      <c r="W19">
        <v>20.375925640087782</v>
      </c>
      <c r="X19">
        <v>64.78770866967217</v>
      </c>
      <c r="Y19">
        <v>0</v>
      </c>
      <c r="Z19">
        <v>2.8784289599999999</v>
      </c>
      <c r="AA19">
        <v>0</v>
      </c>
      <c r="AB19">
        <v>5.7369298000000004</v>
      </c>
      <c r="AC19">
        <v>4.2505959439999987</v>
      </c>
      <c r="AD19">
        <v>16.052160488000002</v>
      </c>
      <c r="AE19">
        <v>13.5249504</v>
      </c>
      <c r="AF19">
        <v>6.1510581000000002</v>
      </c>
      <c r="AG19">
        <v>27.986416920000003</v>
      </c>
      <c r="AH19">
        <v>16.636268000000001</v>
      </c>
      <c r="AI19">
        <v>0</v>
      </c>
      <c r="AJ19">
        <v>0</v>
      </c>
      <c r="AK19">
        <v>22.630476540000004</v>
      </c>
      <c r="AL19">
        <v>8.6689999999999987</v>
      </c>
      <c r="AM19">
        <v>0</v>
      </c>
      <c r="AN19">
        <v>0</v>
      </c>
      <c r="AO19">
        <v>8.6513615999999995</v>
      </c>
      <c r="AP19">
        <v>5.0635367999999996</v>
      </c>
      <c r="AQ19">
        <v>0</v>
      </c>
      <c r="AR19">
        <v>1.4546303999999999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28.368686405322496</v>
      </c>
      <c r="BB19">
        <f t="shared" si="0"/>
        <v>744.62009826153655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222.5956017750641</v>
      </c>
      <c r="L20">
        <v>48.001452404709639</v>
      </c>
      <c r="M20">
        <v>31.194851032907717</v>
      </c>
      <c r="N20">
        <v>51.878865923950443</v>
      </c>
      <c r="O20">
        <v>73.283582558745252</v>
      </c>
      <c r="P20">
        <v>27.530072101341275</v>
      </c>
      <c r="Q20">
        <v>0</v>
      </c>
      <c r="R20">
        <v>18.841482383950066</v>
      </c>
      <c r="S20">
        <v>11.577571238348868</v>
      </c>
      <c r="T20">
        <v>0</v>
      </c>
      <c r="U20">
        <v>51.75920962608204</v>
      </c>
      <c r="V20">
        <v>9.1134000000000004</v>
      </c>
      <c r="W20">
        <v>20.375925640087782</v>
      </c>
      <c r="X20">
        <v>64.78770866967217</v>
      </c>
      <c r="Y20">
        <v>0</v>
      </c>
      <c r="Z20">
        <v>2.8784289599999999</v>
      </c>
      <c r="AA20">
        <v>0</v>
      </c>
      <c r="AB20">
        <v>5.7369298000000004</v>
      </c>
      <c r="AC20">
        <v>4.2505959439999987</v>
      </c>
      <c r="AD20">
        <v>16.052160488000002</v>
      </c>
      <c r="AE20">
        <v>13.5249504</v>
      </c>
      <c r="AF20">
        <v>6.1510581000000002</v>
      </c>
      <c r="AG20">
        <v>27.986416920000003</v>
      </c>
      <c r="AH20">
        <v>16.636268000000001</v>
      </c>
      <c r="AI20">
        <v>0</v>
      </c>
      <c r="AJ20">
        <v>0</v>
      </c>
      <c r="AK20">
        <v>22.630476540000004</v>
      </c>
      <c r="AL20">
        <v>8.6689999999999987</v>
      </c>
      <c r="AM20">
        <v>0</v>
      </c>
      <c r="AN20">
        <v>0</v>
      </c>
      <c r="AO20">
        <v>8.6513615999999995</v>
      </c>
      <c r="AP20">
        <v>5.0635367999999996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28.368686405322496</v>
      </c>
      <c r="BB20">
        <f t="shared" si="0"/>
        <v>744.62009826153655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222.5956017750641</v>
      </c>
      <c r="L21">
        <v>48.001452404709639</v>
      </c>
      <c r="M21">
        <v>31.194851032907717</v>
      </c>
      <c r="N21">
        <v>51.878865923950443</v>
      </c>
      <c r="O21">
        <v>73.283582558745252</v>
      </c>
      <c r="P21">
        <v>27.530072101341275</v>
      </c>
      <c r="Q21">
        <v>0</v>
      </c>
      <c r="R21">
        <v>18.841482383950066</v>
      </c>
      <c r="S21">
        <v>11.577571238348868</v>
      </c>
      <c r="T21">
        <v>0</v>
      </c>
      <c r="U21">
        <v>51.75920962608204</v>
      </c>
      <c r="V21">
        <v>9.1134000000000004</v>
      </c>
      <c r="W21">
        <v>20.375925640087782</v>
      </c>
      <c r="X21">
        <v>64.78770866967217</v>
      </c>
      <c r="Y21">
        <v>0</v>
      </c>
      <c r="Z21">
        <v>2.8784289599999999</v>
      </c>
      <c r="AA21">
        <v>0</v>
      </c>
      <c r="AB21">
        <v>5.7369298000000004</v>
      </c>
      <c r="AC21">
        <v>4.2505959439999987</v>
      </c>
      <c r="AD21">
        <v>16.052160488000002</v>
      </c>
      <c r="AE21">
        <v>13.5249504</v>
      </c>
      <c r="AF21">
        <v>6.1510581000000002</v>
      </c>
      <c r="AG21">
        <v>27.986416920000003</v>
      </c>
      <c r="AH21">
        <v>16.636268000000001</v>
      </c>
      <c r="AI21">
        <v>0</v>
      </c>
      <c r="AJ21">
        <v>0</v>
      </c>
      <c r="AK21">
        <v>22.630476540000004</v>
      </c>
      <c r="AL21">
        <v>8.6689999999999987</v>
      </c>
      <c r="AM21">
        <v>0</v>
      </c>
      <c r="AN21">
        <v>0</v>
      </c>
      <c r="AO21">
        <v>8.6513615999999995</v>
      </c>
      <c r="AP21">
        <v>5.0635367999999996</v>
      </c>
      <c r="AQ21">
        <v>0</v>
      </c>
      <c r="AR21">
        <v>1.4546303999999999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28.368686405322496</v>
      </c>
      <c r="BB21">
        <f t="shared" si="0"/>
        <v>744.62009826153655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222.5956017750641</v>
      </c>
      <c r="L22">
        <v>48.001452404709639</v>
      </c>
      <c r="M22">
        <v>31.194851032907717</v>
      </c>
      <c r="N22">
        <v>51.878865923950443</v>
      </c>
      <c r="O22">
        <v>73.283582558745252</v>
      </c>
      <c r="P22">
        <v>27.530072101341275</v>
      </c>
      <c r="Q22">
        <v>0</v>
      </c>
      <c r="R22">
        <v>18.841482383950066</v>
      </c>
      <c r="S22">
        <v>11.577571238348868</v>
      </c>
      <c r="T22">
        <v>0</v>
      </c>
      <c r="U22">
        <v>51.75920962608204</v>
      </c>
      <c r="V22">
        <v>9.1134000000000004</v>
      </c>
      <c r="W22">
        <v>20.375925640087782</v>
      </c>
      <c r="X22">
        <v>64.78770866967217</v>
      </c>
      <c r="Y22">
        <v>0</v>
      </c>
      <c r="Z22">
        <v>2.8784289599999999</v>
      </c>
      <c r="AA22">
        <v>0</v>
      </c>
      <c r="AB22">
        <v>5.7369298000000004</v>
      </c>
      <c r="AC22">
        <v>4.2505959439999987</v>
      </c>
      <c r="AD22">
        <v>16.052160488000002</v>
      </c>
      <c r="AE22">
        <v>13.5249504</v>
      </c>
      <c r="AF22">
        <v>6.1510581000000002</v>
      </c>
      <c r="AG22">
        <v>27.986416920000003</v>
      </c>
      <c r="AH22">
        <v>16.636268000000001</v>
      </c>
      <c r="AI22">
        <v>0</v>
      </c>
      <c r="AJ22">
        <v>0</v>
      </c>
      <c r="AK22">
        <v>22.630476540000004</v>
      </c>
      <c r="AL22">
        <v>8.6689999999999987</v>
      </c>
      <c r="AM22">
        <v>2.2831723200000003</v>
      </c>
      <c r="AN22">
        <v>0</v>
      </c>
      <c r="AO22">
        <v>8.6513615999999995</v>
      </c>
      <c r="AP22">
        <v>5.0635367999999996</v>
      </c>
      <c r="AQ22">
        <v>0</v>
      </c>
      <c r="AR22">
        <v>2.4243839999999999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28.488068824922497</v>
      </c>
      <c r="BB22">
        <f t="shared" si="0"/>
        <v>747.75364176193648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222.5956017750641</v>
      </c>
      <c r="L23">
        <v>48.001452404709639</v>
      </c>
      <c r="M23">
        <v>31.194851032907717</v>
      </c>
      <c r="N23">
        <v>51.878865923950443</v>
      </c>
      <c r="O23">
        <v>73.283582558745252</v>
      </c>
      <c r="P23">
        <v>27.530072101341275</v>
      </c>
      <c r="Q23">
        <v>0</v>
      </c>
      <c r="R23">
        <v>18.841482383950066</v>
      </c>
      <c r="S23">
        <v>11.577571238348868</v>
      </c>
      <c r="T23">
        <v>0</v>
      </c>
      <c r="U23">
        <v>51.75920962608204</v>
      </c>
      <c r="V23">
        <v>9.1134000000000004</v>
      </c>
      <c r="W23">
        <v>20.375925640087782</v>
      </c>
      <c r="X23">
        <v>64.78770866967217</v>
      </c>
      <c r="Y23">
        <v>0</v>
      </c>
      <c r="Z23">
        <v>0.48312000000000005</v>
      </c>
      <c r="AA23">
        <v>0</v>
      </c>
      <c r="AB23">
        <v>5.7369298000000004</v>
      </c>
      <c r="AC23">
        <v>4.2505959439999987</v>
      </c>
      <c r="AD23">
        <v>16.052160488000002</v>
      </c>
      <c r="AE23">
        <v>13.5249504</v>
      </c>
      <c r="AF23">
        <v>6.1510581000000002</v>
      </c>
      <c r="AG23">
        <v>27.986416920000003</v>
      </c>
      <c r="AH23">
        <v>16.636268000000001</v>
      </c>
      <c r="AI23">
        <v>0</v>
      </c>
      <c r="AJ23">
        <v>0</v>
      </c>
      <c r="AK23">
        <v>22.630476540000004</v>
      </c>
      <c r="AL23">
        <v>8.6689999999999987</v>
      </c>
      <c r="AM23">
        <v>2.2831723200000003</v>
      </c>
      <c r="AN23">
        <v>0</v>
      </c>
      <c r="AO23">
        <v>8.6513615999999995</v>
      </c>
      <c r="AP23">
        <v>5.0635367999999996</v>
      </c>
      <c r="AQ23">
        <v>0</v>
      </c>
      <c r="AR23">
        <v>23.274086400000002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29.165345090522496</v>
      </c>
      <c r="BB23">
        <f t="shared" si="0"/>
        <v>765.5307589363365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222.5956017750641</v>
      </c>
      <c r="L24">
        <v>48.001452404709639</v>
      </c>
      <c r="M24">
        <v>31.194851032907717</v>
      </c>
      <c r="N24">
        <v>51.878865923950443</v>
      </c>
      <c r="O24">
        <v>73.283582558745252</v>
      </c>
      <c r="P24">
        <v>27.530072101341275</v>
      </c>
      <c r="Q24">
        <v>0</v>
      </c>
      <c r="R24">
        <v>18.785874115853659</v>
      </c>
      <c r="S24">
        <v>11.577571238348868</v>
      </c>
      <c r="T24">
        <v>0</v>
      </c>
      <c r="U24">
        <v>51.75920962608204</v>
      </c>
      <c r="V24">
        <v>9.1134000000000004</v>
      </c>
      <c r="W24">
        <v>20.375925640087782</v>
      </c>
      <c r="X24">
        <v>64.78770866967217</v>
      </c>
      <c r="Y24">
        <v>0</v>
      </c>
      <c r="Z24">
        <v>0.48312000000000005</v>
      </c>
      <c r="AA24">
        <v>0</v>
      </c>
      <c r="AB24">
        <v>5.7369298000000004</v>
      </c>
      <c r="AC24">
        <v>4.2505959439999987</v>
      </c>
      <c r="AD24">
        <v>16.052160488000002</v>
      </c>
      <c r="AE24">
        <v>13.5249504</v>
      </c>
      <c r="AF24">
        <v>6.1510581000000002</v>
      </c>
      <c r="AG24">
        <v>27.986416920000003</v>
      </c>
      <c r="AH24">
        <v>16.636268000000001</v>
      </c>
      <c r="AI24">
        <v>0</v>
      </c>
      <c r="AJ24">
        <v>0</v>
      </c>
      <c r="AK24">
        <v>22.630476540000004</v>
      </c>
      <c r="AL24">
        <v>8.6689999999999987</v>
      </c>
      <c r="AM24">
        <v>2.2831723200000003</v>
      </c>
      <c r="AN24">
        <v>0</v>
      </c>
      <c r="AO24">
        <v>8.6513615999999995</v>
      </c>
      <c r="AP24">
        <v>5.0635367999999996</v>
      </c>
      <c r="AQ24">
        <v>8.7334000000000014</v>
      </c>
      <c r="AR24">
        <v>23.274086400000002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29.483819784481842</v>
      </c>
      <c r="BB24">
        <f t="shared" si="0"/>
        <v>773.89007597428076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222.5956017750641</v>
      </c>
      <c r="L25">
        <v>48.001452404709639</v>
      </c>
      <c r="M25">
        <v>31.194851032907717</v>
      </c>
      <c r="N25">
        <v>51.878865923950443</v>
      </c>
      <c r="O25">
        <v>73.283582558745252</v>
      </c>
      <c r="P25">
        <v>27.530072101341275</v>
      </c>
      <c r="Q25">
        <v>0</v>
      </c>
      <c r="R25">
        <v>18.785874115853659</v>
      </c>
      <c r="S25">
        <v>11.577571238348868</v>
      </c>
      <c r="T25">
        <v>0</v>
      </c>
      <c r="U25">
        <v>51.75920962608204</v>
      </c>
      <c r="V25">
        <v>9.1134000000000004</v>
      </c>
      <c r="W25">
        <v>20.376500136246786</v>
      </c>
      <c r="X25">
        <v>64.787708724783982</v>
      </c>
      <c r="Y25">
        <v>0</v>
      </c>
      <c r="Z25">
        <v>0.48312000000000005</v>
      </c>
      <c r="AA25">
        <v>0</v>
      </c>
      <c r="AB25">
        <v>5.7369298000000004</v>
      </c>
      <c r="AC25">
        <v>4.2505959439999987</v>
      </c>
      <c r="AD25">
        <v>16.052160488000002</v>
      </c>
      <c r="AE25">
        <v>13.5249504</v>
      </c>
      <c r="AF25">
        <v>6.1510581000000002</v>
      </c>
      <c r="AG25">
        <v>27.986416920000003</v>
      </c>
      <c r="AH25">
        <v>16.636268000000001</v>
      </c>
      <c r="AI25">
        <v>1.3977932499999997</v>
      </c>
      <c r="AJ25">
        <v>0</v>
      </c>
      <c r="AK25">
        <v>22.630476540000004</v>
      </c>
      <c r="AL25">
        <v>8.6689999999999987</v>
      </c>
      <c r="AM25">
        <v>4.6248875200000006</v>
      </c>
      <c r="AN25">
        <v>0</v>
      </c>
      <c r="AO25">
        <v>8.6513615999999995</v>
      </c>
      <c r="AP25">
        <v>5.0635367999999996</v>
      </c>
      <c r="AQ25">
        <v>10.785749000000003</v>
      </c>
      <c r="AR25">
        <v>1.4546303999999999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28.895627854338912</v>
      </c>
      <c r="BB25">
        <f t="shared" si="0"/>
        <v>758.4512439056947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222.5956017750641</v>
      </c>
      <c r="L26">
        <v>48.001452404709639</v>
      </c>
      <c r="M26">
        <v>31.194851032907717</v>
      </c>
      <c r="N26">
        <v>51.878865923950443</v>
      </c>
      <c r="O26">
        <v>73.283582558745252</v>
      </c>
      <c r="P26">
        <v>27.530072101341275</v>
      </c>
      <c r="Q26">
        <v>0</v>
      </c>
      <c r="R26">
        <v>18.785874115853659</v>
      </c>
      <c r="S26">
        <v>11.577571238348868</v>
      </c>
      <c r="T26">
        <v>0</v>
      </c>
      <c r="U26">
        <v>51.75920962608204</v>
      </c>
      <c r="V26">
        <v>9.1134000000000004</v>
      </c>
      <c r="W26">
        <v>20.376500136246786</v>
      </c>
      <c r="X26">
        <v>64.787708724783982</v>
      </c>
      <c r="Y26">
        <v>0</v>
      </c>
      <c r="Z26">
        <v>0.48312000000000005</v>
      </c>
      <c r="AA26">
        <v>0</v>
      </c>
      <c r="AB26">
        <v>5.7369298000000004</v>
      </c>
      <c r="AC26">
        <v>4.2505959439999987</v>
      </c>
      <c r="AD26">
        <v>16.052160488000002</v>
      </c>
      <c r="AE26">
        <v>13.5249504</v>
      </c>
      <c r="AF26">
        <v>6.1510581000000002</v>
      </c>
      <c r="AG26">
        <v>27.986416920000003</v>
      </c>
      <c r="AH26">
        <v>16.636268000000001</v>
      </c>
      <c r="AI26">
        <v>6.1502903</v>
      </c>
      <c r="AJ26">
        <v>0</v>
      </c>
      <c r="AK26">
        <v>22.630476540000004</v>
      </c>
      <c r="AL26">
        <v>8.6689999999999987</v>
      </c>
      <c r="AM26">
        <v>4.6248875200000006</v>
      </c>
      <c r="AN26">
        <v>0</v>
      </c>
      <c r="AO26">
        <v>8.6513615999999995</v>
      </c>
      <c r="AP26">
        <v>5.0635367999999996</v>
      </c>
      <c r="AQ26">
        <v>10.785749000000003</v>
      </c>
      <c r="AR26">
        <v>1.4546303999999999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29.070044560438916</v>
      </c>
      <c r="BB26">
        <f t="shared" si="0"/>
        <v>763.02932424959488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222.5956017750641</v>
      </c>
      <c r="L27">
        <v>48.001452404709639</v>
      </c>
      <c r="M27">
        <v>31.194851032907717</v>
      </c>
      <c r="N27">
        <v>51.878865923950443</v>
      </c>
      <c r="O27">
        <v>73.283582558745252</v>
      </c>
      <c r="P27">
        <v>27.530072101341275</v>
      </c>
      <c r="Q27">
        <v>0</v>
      </c>
      <c r="R27">
        <v>18.613100586624068</v>
      </c>
      <c r="S27">
        <v>11.577571238348868</v>
      </c>
      <c r="T27">
        <v>0</v>
      </c>
      <c r="U27">
        <v>51.75920962608204</v>
      </c>
      <c r="V27">
        <v>9.1134000000000004</v>
      </c>
      <c r="W27">
        <v>20.376500136246786</v>
      </c>
      <c r="X27">
        <v>64.787708724783982</v>
      </c>
      <c r="Y27">
        <v>0</v>
      </c>
      <c r="Z27">
        <v>0.48312000000000005</v>
      </c>
      <c r="AA27">
        <v>0</v>
      </c>
      <c r="AB27">
        <v>5.7369298000000004</v>
      </c>
      <c r="AC27">
        <v>4.2505959439999987</v>
      </c>
      <c r="AD27">
        <v>16.052160488000002</v>
      </c>
      <c r="AE27">
        <v>13.5249504</v>
      </c>
      <c r="AF27">
        <v>6.1510581000000002</v>
      </c>
      <c r="AG27">
        <v>27.986416920000003</v>
      </c>
      <c r="AH27">
        <v>23.91463525</v>
      </c>
      <c r="AI27">
        <v>14.537049799999998</v>
      </c>
      <c r="AJ27">
        <v>0</v>
      </c>
      <c r="AK27">
        <v>22.630476540000004</v>
      </c>
      <c r="AL27">
        <v>8.6689999999999987</v>
      </c>
      <c r="AM27">
        <v>4.6248875200000006</v>
      </c>
      <c r="AN27">
        <v>0</v>
      </c>
      <c r="AO27">
        <v>8.6513615999999995</v>
      </c>
      <c r="AP27">
        <v>5.0635367999999996</v>
      </c>
      <c r="AQ27">
        <v>10.785749000000003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29.638614322953565</v>
      </c>
      <c r="BB27">
        <f t="shared" si="0"/>
        <v>777.95310770785045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222.5956017750641</v>
      </c>
      <c r="L28">
        <v>48.001452404709639</v>
      </c>
      <c r="M28">
        <v>31.194851032907717</v>
      </c>
      <c r="N28">
        <v>51.878865923950443</v>
      </c>
      <c r="O28">
        <v>73.283582558745252</v>
      </c>
      <c r="P28">
        <v>27.530072101341275</v>
      </c>
      <c r="Q28">
        <v>0</v>
      </c>
      <c r="R28">
        <v>18.613100586624068</v>
      </c>
      <c r="S28">
        <v>11.577571238348868</v>
      </c>
      <c r="T28">
        <v>0</v>
      </c>
      <c r="U28">
        <v>51.75920962608204</v>
      </c>
      <c r="V28">
        <v>9.1134000000000004</v>
      </c>
      <c r="W28">
        <v>20.376500136246786</v>
      </c>
      <c r="X28">
        <v>64.787708724783982</v>
      </c>
      <c r="Y28">
        <v>0</v>
      </c>
      <c r="Z28">
        <v>0.48312000000000005</v>
      </c>
      <c r="AA28">
        <v>0</v>
      </c>
      <c r="AB28">
        <v>5.7369298000000004</v>
      </c>
      <c r="AC28">
        <v>4.2505959439999987</v>
      </c>
      <c r="AD28">
        <v>16.052160488000002</v>
      </c>
      <c r="AE28">
        <v>13.5249504</v>
      </c>
      <c r="AF28">
        <v>6.1510581000000002</v>
      </c>
      <c r="AG28">
        <v>27.986416920000003</v>
      </c>
      <c r="AH28">
        <v>30.818686469999999</v>
      </c>
      <c r="AI28">
        <v>14.537049799999998</v>
      </c>
      <c r="AJ28">
        <v>0</v>
      </c>
      <c r="AK28">
        <v>22.630476540000004</v>
      </c>
      <c r="AL28">
        <v>26.006999999999998</v>
      </c>
      <c r="AM28">
        <v>4.6248875200000006</v>
      </c>
      <c r="AN28">
        <v>0</v>
      </c>
      <c r="AO28">
        <v>8.6513615999999995</v>
      </c>
      <c r="AP28">
        <v>5.0635367999999996</v>
      </c>
      <c r="AQ28">
        <v>10.785749000000003</v>
      </c>
      <c r="AR28">
        <v>1.4546303999999999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30.528297284453572</v>
      </c>
      <c r="BB28">
        <f t="shared" si="0"/>
        <v>801.30547596635051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222.5956017750641</v>
      </c>
      <c r="L29">
        <v>48.001452404709639</v>
      </c>
      <c r="M29">
        <v>31.194851032907717</v>
      </c>
      <c r="N29">
        <v>51.878865923950443</v>
      </c>
      <c r="O29">
        <v>73.283582558745252</v>
      </c>
      <c r="P29">
        <v>27.530072101341275</v>
      </c>
      <c r="Q29">
        <v>0</v>
      </c>
      <c r="R29">
        <v>18.613100586624068</v>
      </c>
      <c r="S29">
        <v>11.577571238348868</v>
      </c>
      <c r="T29">
        <v>0</v>
      </c>
      <c r="U29">
        <v>51.75920962608204</v>
      </c>
      <c r="V29">
        <v>9.1137123626373615</v>
      </c>
      <c r="W29">
        <v>20.376500136246786</v>
      </c>
      <c r="X29">
        <v>64.787627878224811</v>
      </c>
      <c r="Y29">
        <v>0</v>
      </c>
      <c r="Z29">
        <v>2.8784289599999999</v>
      </c>
      <c r="AA29">
        <v>0</v>
      </c>
      <c r="AB29">
        <v>5.7369298000000004</v>
      </c>
      <c r="AC29">
        <v>4.2505959439999987</v>
      </c>
      <c r="AD29">
        <v>16.052160488000002</v>
      </c>
      <c r="AE29">
        <v>6.7624751999999999</v>
      </c>
      <c r="AF29">
        <v>6.1510581000000002</v>
      </c>
      <c r="AG29">
        <v>27.986416920000003</v>
      </c>
      <c r="AH29">
        <v>30.818686469999999</v>
      </c>
      <c r="AI29">
        <v>14.537049799999998</v>
      </c>
      <c r="AJ29">
        <v>0</v>
      </c>
      <c r="AK29">
        <v>22.630476540000004</v>
      </c>
      <c r="AL29">
        <v>52.013999999999996</v>
      </c>
      <c r="AM29">
        <v>4.6248875200000006</v>
      </c>
      <c r="AN29">
        <v>0</v>
      </c>
      <c r="AO29">
        <v>8.6513615999999995</v>
      </c>
      <c r="AP29">
        <v>5.0635367999999996</v>
      </c>
      <c r="AQ29">
        <v>10.785749000000003</v>
      </c>
      <c r="AR29">
        <v>1.4546303999999999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31.322487648593786</v>
      </c>
      <c r="BB29">
        <f t="shared" si="0"/>
        <v>822.15135087828855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222.5956017750641</v>
      </c>
      <c r="L30">
        <v>48.001452404709639</v>
      </c>
      <c r="M30">
        <v>31.194851032907717</v>
      </c>
      <c r="N30">
        <v>51.878865923950443</v>
      </c>
      <c r="O30">
        <v>73.283582558745252</v>
      </c>
      <c r="P30">
        <v>27.530072101341275</v>
      </c>
      <c r="Q30">
        <v>0</v>
      </c>
      <c r="R30">
        <v>18.613100586624068</v>
      </c>
      <c r="S30">
        <v>11.577571238348868</v>
      </c>
      <c r="T30">
        <v>0</v>
      </c>
      <c r="U30">
        <v>51.75920962608204</v>
      </c>
      <c r="V30">
        <v>9.1137123626373615</v>
      </c>
      <c r="W30">
        <v>20.376500136246786</v>
      </c>
      <c r="X30">
        <v>64.787627878224811</v>
      </c>
      <c r="Y30">
        <v>0</v>
      </c>
      <c r="Z30">
        <v>2.8784289599999999</v>
      </c>
      <c r="AA30">
        <v>0</v>
      </c>
      <c r="AB30">
        <v>5.7369298000000004</v>
      </c>
      <c r="AC30">
        <v>4.2505959439999987</v>
      </c>
      <c r="AD30">
        <v>16.052160488000002</v>
      </c>
      <c r="AE30">
        <v>6.7624751999999999</v>
      </c>
      <c r="AF30">
        <v>6.1510581000000002</v>
      </c>
      <c r="AG30">
        <v>27.986416920000003</v>
      </c>
      <c r="AH30">
        <v>30.818686469999999</v>
      </c>
      <c r="AI30">
        <v>14.537049799999998</v>
      </c>
      <c r="AJ30">
        <v>0</v>
      </c>
      <c r="AK30">
        <v>22.630476540000004</v>
      </c>
      <c r="AL30">
        <v>52.013999999999996</v>
      </c>
      <c r="AM30">
        <v>4.6248875200000006</v>
      </c>
      <c r="AN30">
        <v>0</v>
      </c>
      <c r="AO30">
        <v>8.6513615999999995</v>
      </c>
      <c r="AP30">
        <v>5.0635367999999996</v>
      </c>
      <c r="AQ30">
        <v>10.785749000000003</v>
      </c>
      <c r="AR30">
        <v>1.4546303999999999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31.322487648593786</v>
      </c>
      <c r="BB30">
        <f t="shared" si="0"/>
        <v>822.15135087828855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299.87666694122242</v>
      </c>
      <c r="L31">
        <v>48.001452404709639</v>
      </c>
      <c r="M31">
        <v>31.194851032907717</v>
      </c>
      <c r="N31">
        <v>51.878865923950443</v>
      </c>
      <c r="O31">
        <v>73.283582558745252</v>
      </c>
      <c r="P31">
        <v>27.530072101341275</v>
      </c>
      <c r="Q31">
        <v>0</v>
      </c>
      <c r="R31">
        <v>18.613100586624068</v>
      </c>
      <c r="S31">
        <v>11.577571238348868</v>
      </c>
      <c r="T31">
        <v>0</v>
      </c>
      <c r="U31">
        <v>51.75920962608204</v>
      </c>
      <c r="V31">
        <v>9.1137123626373615</v>
      </c>
      <c r="W31">
        <v>20.375529570593528</v>
      </c>
      <c r="X31">
        <v>64.787627878224811</v>
      </c>
      <c r="Y31">
        <v>0</v>
      </c>
      <c r="Z31">
        <v>2.8784289599999999</v>
      </c>
      <c r="AA31">
        <v>0</v>
      </c>
      <c r="AB31">
        <v>5.7369298000000004</v>
      </c>
      <c r="AC31">
        <v>4.2505959439999987</v>
      </c>
      <c r="AD31">
        <v>16.052160488000002</v>
      </c>
      <c r="AE31">
        <v>6.7624751999999999</v>
      </c>
      <c r="AF31">
        <v>6.1510581000000002</v>
      </c>
      <c r="AG31">
        <v>27.986416920000003</v>
      </c>
      <c r="AH31">
        <v>30.818686469999999</v>
      </c>
      <c r="AI31">
        <v>14.537049799999998</v>
      </c>
      <c r="AJ31">
        <v>0</v>
      </c>
      <c r="AK31">
        <v>22.630476540000004</v>
      </c>
      <c r="AL31">
        <v>52.013999999999996</v>
      </c>
      <c r="AM31">
        <v>4.6248875200000006</v>
      </c>
      <c r="AN31">
        <v>0</v>
      </c>
      <c r="AO31">
        <v>8.6513615999999995</v>
      </c>
      <c r="AP31">
        <v>5.0635367999999996</v>
      </c>
      <c r="AQ31">
        <v>10.785749000000003</v>
      </c>
      <c r="AR31">
        <v>1.4546303999999999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34.158667093336163</v>
      </c>
      <c r="BB31">
        <f t="shared" si="0"/>
        <v>896.59526603405141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352.78403850062472</v>
      </c>
      <c r="L32">
        <v>48.001452404709639</v>
      </c>
      <c r="M32">
        <v>31.194851032907717</v>
      </c>
      <c r="N32">
        <v>51.878865923950443</v>
      </c>
      <c r="O32">
        <v>73.283582558745252</v>
      </c>
      <c r="P32">
        <v>27.530072101341275</v>
      </c>
      <c r="Q32">
        <v>0</v>
      </c>
      <c r="R32">
        <v>18.613100586624068</v>
      </c>
      <c r="S32">
        <v>11.577571238348868</v>
      </c>
      <c r="T32">
        <v>0</v>
      </c>
      <c r="U32">
        <v>51.75920962608204</v>
      </c>
      <c r="V32">
        <v>9.1134000000000004</v>
      </c>
      <c r="W32">
        <v>20.375529570593528</v>
      </c>
      <c r="X32">
        <v>64.787627878224811</v>
      </c>
      <c r="Y32">
        <v>0</v>
      </c>
      <c r="Z32">
        <v>2.8784289599999999</v>
      </c>
      <c r="AA32">
        <v>0</v>
      </c>
      <c r="AB32">
        <v>5.7369298000000004</v>
      </c>
      <c r="AC32">
        <v>4.2505959439999987</v>
      </c>
      <c r="AD32">
        <v>16.052160488000002</v>
      </c>
      <c r="AE32">
        <v>6.7624751999999999</v>
      </c>
      <c r="AF32">
        <v>6.1510581000000002</v>
      </c>
      <c r="AG32">
        <v>27.986416920000003</v>
      </c>
      <c r="AH32">
        <v>20.54579098</v>
      </c>
      <c r="AI32">
        <v>14.537049799999998</v>
      </c>
      <c r="AJ32">
        <v>0</v>
      </c>
      <c r="AK32">
        <v>22.630476540000004</v>
      </c>
      <c r="AL32">
        <v>52.013999999999996</v>
      </c>
      <c r="AM32">
        <v>4.6248875200000006</v>
      </c>
      <c r="AN32">
        <v>0</v>
      </c>
      <c r="AO32">
        <v>8.6513615999999995</v>
      </c>
      <c r="AP32">
        <v>5.0635367999999996</v>
      </c>
      <c r="AQ32">
        <v>10.785749000000003</v>
      </c>
      <c r="AR32">
        <v>1.4546303999999999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35.723341342782305</v>
      </c>
      <c r="BB32">
        <f t="shared" si="0"/>
        <v>937.66475549136999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352.78403850062472</v>
      </c>
      <c r="L33">
        <v>48.001323722687701</v>
      </c>
      <c r="M33">
        <v>31.194851032907717</v>
      </c>
      <c r="N33">
        <v>51.878865923950443</v>
      </c>
      <c r="O33">
        <v>73.283582558745252</v>
      </c>
      <c r="P33">
        <v>27.530072101341275</v>
      </c>
      <c r="Q33">
        <v>0</v>
      </c>
      <c r="R33">
        <v>18.613100586624068</v>
      </c>
      <c r="S33">
        <v>11.574794665760093</v>
      </c>
      <c r="T33">
        <v>0</v>
      </c>
      <c r="U33">
        <v>51.75920962608204</v>
      </c>
      <c r="V33">
        <v>9.1118789321789322</v>
      </c>
      <c r="W33">
        <v>20.375529570593528</v>
      </c>
      <c r="X33">
        <v>64.787627878224811</v>
      </c>
      <c r="Y33">
        <v>0</v>
      </c>
      <c r="Z33">
        <v>2.8784289599999999</v>
      </c>
      <c r="AA33">
        <v>0</v>
      </c>
      <c r="AB33">
        <v>5.7369298000000004</v>
      </c>
      <c r="AC33">
        <v>4.2505959439999987</v>
      </c>
      <c r="AD33">
        <v>16.052160488000002</v>
      </c>
      <c r="AE33">
        <v>6.7624751999999999</v>
      </c>
      <c r="AF33">
        <v>6.1510581000000002</v>
      </c>
      <c r="AG33">
        <v>27.986416920000003</v>
      </c>
      <c r="AH33">
        <v>10.27289549</v>
      </c>
      <c r="AI33">
        <v>6.1502903</v>
      </c>
      <c r="AJ33">
        <v>0</v>
      </c>
      <c r="AK33">
        <v>22.630476540000004</v>
      </c>
      <c r="AL33">
        <v>52.013999999999996</v>
      </c>
      <c r="AM33">
        <v>2.2831723200000003</v>
      </c>
      <c r="AN33">
        <v>0</v>
      </c>
      <c r="AO33">
        <v>8.6513615999999995</v>
      </c>
      <c r="AP33">
        <v>5.0635367999999996</v>
      </c>
      <c r="AQ33">
        <v>8.7334000000000014</v>
      </c>
      <c r="AR33">
        <v>1.4546303999999999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34.877106806071936</v>
      </c>
      <c r="BB33">
        <f t="shared" si="0"/>
        <v>915.45284451564862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352.78403850062472</v>
      </c>
      <c r="L34">
        <v>48.001323722687701</v>
      </c>
      <c r="M34">
        <v>31.194851032907717</v>
      </c>
      <c r="N34">
        <v>51.878865923950443</v>
      </c>
      <c r="O34">
        <v>73.283582558745252</v>
      </c>
      <c r="P34">
        <v>27.530072101341275</v>
      </c>
      <c r="Q34">
        <v>0</v>
      </c>
      <c r="R34">
        <v>18.613100586624068</v>
      </c>
      <c r="S34">
        <v>11.574794665760093</v>
      </c>
      <c r="T34">
        <v>0</v>
      </c>
      <c r="U34">
        <v>51.75920962608204</v>
      </c>
      <c r="V34">
        <v>9.1118789321789322</v>
      </c>
      <c r="W34">
        <v>20.375529570593528</v>
      </c>
      <c r="X34">
        <v>64.787627878224811</v>
      </c>
      <c r="Y34">
        <v>0</v>
      </c>
      <c r="Z34">
        <v>2.8784289599999999</v>
      </c>
      <c r="AA34">
        <v>0</v>
      </c>
      <c r="AB34">
        <v>5.7369298000000004</v>
      </c>
      <c r="AC34">
        <v>4.2505959439999987</v>
      </c>
      <c r="AD34">
        <v>16.052160488000002</v>
      </c>
      <c r="AE34">
        <v>6.7624751999999999</v>
      </c>
      <c r="AF34">
        <v>6.1510581000000002</v>
      </c>
      <c r="AG34">
        <v>27.986416920000003</v>
      </c>
      <c r="AH34">
        <v>10.27289549</v>
      </c>
      <c r="AI34">
        <v>6.1502903</v>
      </c>
      <c r="AJ34">
        <v>0</v>
      </c>
      <c r="AK34">
        <v>22.630476540000004</v>
      </c>
      <c r="AL34">
        <v>26.006999999999998</v>
      </c>
      <c r="AM34">
        <v>2.3182980479999999</v>
      </c>
      <c r="AN34">
        <v>0</v>
      </c>
      <c r="AO34">
        <v>8.6513615999999995</v>
      </c>
      <c r="AP34">
        <v>5.0635367999999996</v>
      </c>
      <c r="AQ34">
        <v>0</v>
      </c>
      <c r="AR34">
        <v>1.4546303999999999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33.603423442871936</v>
      </c>
      <c r="BB34">
        <f t="shared" si="0"/>
        <v>882.02125360684852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349.76844082574763</v>
      </c>
      <c r="L35">
        <v>48.003499788228503</v>
      </c>
      <c r="M35">
        <v>31.194851032907717</v>
      </c>
      <c r="N35">
        <v>51.878865923950443</v>
      </c>
      <c r="O35">
        <v>73.283582558745252</v>
      </c>
      <c r="P35">
        <v>27.530072101341275</v>
      </c>
      <c r="Q35">
        <v>0</v>
      </c>
      <c r="R35">
        <v>18.613100586624068</v>
      </c>
      <c r="S35">
        <v>11.034983774806872</v>
      </c>
      <c r="T35">
        <v>0</v>
      </c>
      <c r="U35">
        <v>51.75920962608204</v>
      </c>
      <c r="V35">
        <v>9.1081775230000002</v>
      </c>
      <c r="W35">
        <v>20.372087940461721</v>
      </c>
      <c r="X35">
        <v>64.787627878224811</v>
      </c>
      <c r="Y35">
        <v>0</v>
      </c>
      <c r="Z35">
        <v>2.8784289599999999</v>
      </c>
      <c r="AA35">
        <v>0</v>
      </c>
      <c r="AB35">
        <v>1.4635024999999999</v>
      </c>
      <c r="AC35">
        <v>4.2505959439999987</v>
      </c>
      <c r="AD35">
        <v>16.052160488000002</v>
      </c>
      <c r="AE35">
        <v>6.7624751999999999</v>
      </c>
      <c r="AF35">
        <v>6.1510581000000002</v>
      </c>
      <c r="AG35">
        <v>27.986416920000003</v>
      </c>
      <c r="AH35">
        <v>10.27289549</v>
      </c>
      <c r="AI35">
        <v>6.1502903</v>
      </c>
      <c r="AJ35">
        <v>0</v>
      </c>
      <c r="AK35">
        <v>22.630476540000004</v>
      </c>
      <c r="AL35">
        <v>8.6689999999999987</v>
      </c>
      <c r="AM35">
        <v>0</v>
      </c>
      <c r="AN35">
        <v>0</v>
      </c>
      <c r="AO35">
        <v>8.6513615999999995</v>
      </c>
      <c r="AP35">
        <v>5.0635367999999996</v>
      </c>
      <c r="AQ35">
        <v>0</v>
      </c>
      <c r="AR35">
        <v>1.9395072000000002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32.612331897547143</v>
      </c>
      <c r="BB35">
        <f t="shared" si="0"/>
        <v>856.00712106457308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349.76844082574763</v>
      </c>
      <c r="L36">
        <v>48.001079021497404</v>
      </c>
      <c r="M36">
        <v>31.194851032907717</v>
      </c>
      <c r="N36">
        <v>51.878865923950443</v>
      </c>
      <c r="O36">
        <v>73.283582558745252</v>
      </c>
      <c r="P36">
        <v>27.530072101341275</v>
      </c>
      <c r="Q36">
        <v>0</v>
      </c>
      <c r="R36">
        <v>18.613100586624068</v>
      </c>
      <c r="S36">
        <v>11.57479482594864</v>
      </c>
      <c r="T36">
        <v>0</v>
      </c>
      <c r="U36">
        <v>51.75920962608204</v>
      </c>
      <c r="V36">
        <v>9.1081775230000002</v>
      </c>
      <c r="W36">
        <v>20.372087940461721</v>
      </c>
      <c r="X36">
        <v>64.787708900760506</v>
      </c>
      <c r="Y36">
        <v>0</v>
      </c>
      <c r="Z36">
        <v>2.8784289599999999</v>
      </c>
      <c r="AA36">
        <v>0</v>
      </c>
      <c r="AB36">
        <v>1.4635024999999999</v>
      </c>
      <c r="AC36">
        <v>4.2505959439999987</v>
      </c>
      <c r="AD36">
        <v>16.052160488000002</v>
      </c>
      <c r="AE36">
        <v>6.7624751999999999</v>
      </c>
      <c r="AF36">
        <v>6.1510581000000002</v>
      </c>
      <c r="AG36">
        <v>27.986416920000003</v>
      </c>
      <c r="AH36">
        <v>10.27289549</v>
      </c>
      <c r="AI36">
        <v>1.3977932499999997</v>
      </c>
      <c r="AJ36">
        <v>0</v>
      </c>
      <c r="AK36">
        <v>22.630476540000004</v>
      </c>
      <c r="AL36">
        <v>8.6689999999999987</v>
      </c>
      <c r="AM36">
        <v>0</v>
      </c>
      <c r="AN36">
        <v>0</v>
      </c>
      <c r="AO36">
        <v>8.6513615999999995</v>
      </c>
      <c r="AP36">
        <v>5.0635367999999996</v>
      </c>
      <c r="AQ36">
        <v>0</v>
      </c>
      <c r="AR36">
        <v>23.274086400000002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33.240619332518733</v>
      </c>
      <c r="BB36">
        <f t="shared" si="0"/>
        <v>872.49838708654784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349.76844082574763</v>
      </c>
      <c r="L37">
        <v>48.003161810830939</v>
      </c>
      <c r="M37">
        <v>31.194851032907717</v>
      </c>
      <c r="N37">
        <v>51.878865923950443</v>
      </c>
      <c r="O37">
        <v>73.283582558745252</v>
      </c>
      <c r="P37">
        <v>27.530072101341275</v>
      </c>
      <c r="Q37">
        <v>0</v>
      </c>
      <c r="R37">
        <v>18.613100586624068</v>
      </c>
      <c r="S37">
        <v>11.57479482594864</v>
      </c>
      <c r="T37">
        <v>0</v>
      </c>
      <c r="U37">
        <v>51.75920962608204</v>
      </c>
      <c r="V37">
        <v>9.1081775230000002</v>
      </c>
      <c r="W37">
        <v>20.372087940461721</v>
      </c>
      <c r="X37">
        <v>64.787708900760506</v>
      </c>
      <c r="Y37">
        <v>0</v>
      </c>
      <c r="Z37">
        <v>2.8784289599999999</v>
      </c>
      <c r="AA37">
        <v>0</v>
      </c>
      <c r="AB37">
        <v>1.4635024999999999</v>
      </c>
      <c r="AC37">
        <v>4.2505959439999987</v>
      </c>
      <c r="AD37">
        <v>16.052160488000002</v>
      </c>
      <c r="AE37">
        <v>6.7624751999999999</v>
      </c>
      <c r="AF37">
        <v>6.1510581000000002</v>
      </c>
      <c r="AG37">
        <v>27.986416920000003</v>
      </c>
      <c r="AH37">
        <v>10.27289549</v>
      </c>
      <c r="AI37">
        <v>1.3977932499999997</v>
      </c>
      <c r="AJ37">
        <v>0</v>
      </c>
      <c r="AK37">
        <v>22.630476540000004</v>
      </c>
      <c r="AL37">
        <v>8.6689999999999987</v>
      </c>
      <c r="AM37">
        <v>0</v>
      </c>
      <c r="AN37">
        <v>0</v>
      </c>
      <c r="AO37">
        <v>8.6513615999999995</v>
      </c>
      <c r="AP37">
        <v>5.0635367999999996</v>
      </c>
      <c r="AQ37">
        <v>0</v>
      </c>
      <c r="AR37">
        <v>1.9395072000000002</v>
      </c>
      <c r="AS37">
        <v>2.3632473599999999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32.457716803853728</v>
      </c>
      <c r="BB37">
        <f t="shared" si="0"/>
        <v>851.9487932045464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299.70408540762952</v>
      </c>
      <c r="L38">
        <v>48.001647587898617</v>
      </c>
      <c r="M38">
        <v>31.194851032907717</v>
      </c>
      <c r="N38">
        <v>51.878865923950443</v>
      </c>
      <c r="O38">
        <v>73.283582558745252</v>
      </c>
      <c r="P38">
        <v>27.530072101341275</v>
      </c>
      <c r="Q38">
        <v>0</v>
      </c>
      <c r="R38">
        <v>18.613100586624068</v>
      </c>
      <c r="S38">
        <v>11.57479482594864</v>
      </c>
      <c r="T38">
        <v>0</v>
      </c>
      <c r="U38">
        <v>51.75920962608204</v>
      </c>
      <c r="V38">
        <v>9.1081775230000002</v>
      </c>
      <c r="W38">
        <v>20.372087940461721</v>
      </c>
      <c r="X38">
        <v>64.787708900760506</v>
      </c>
      <c r="Y38">
        <v>0</v>
      </c>
      <c r="Z38">
        <v>2.8784289599999999</v>
      </c>
      <c r="AA38">
        <v>0</v>
      </c>
      <c r="AB38">
        <v>1.4635024999999999</v>
      </c>
      <c r="AC38">
        <v>4.2505959439999987</v>
      </c>
      <c r="AD38">
        <v>16.052160488000002</v>
      </c>
      <c r="AE38">
        <v>6.7624751999999999</v>
      </c>
      <c r="AF38">
        <v>6.1510581000000002</v>
      </c>
      <c r="AG38">
        <v>27.986416920000003</v>
      </c>
      <c r="AH38">
        <v>10.27289549</v>
      </c>
      <c r="AI38">
        <v>1.3977932499999997</v>
      </c>
      <c r="AJ38">
        <v>0</v>
      </c>
      <c r="AK38">
        <v>22.630476540000004</v>
      </c>
      <c r="AL38">
        <v>8.6689999999999987</v>
      </c>
      <c r="AM38">
        <v>0</v>
      </c>
      <c r="AN38">
        <v>0</v>
      </c>
      <c r="AO38">
        <v>8.6513615999999995</v>
      </c>
      <c r="AP38">
        <v>5.0635367999999996</v>
      </c>
      <c r="AQ38">
        <v>0</v>
      </c>
      <c r="AR38">
        <v>1.4546303999999999</v>
      </c>
      <c r="AS38">
        <v>2.3632473599999999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30.602504326760485</v>
      </c>
      <c r="BB38">
        <f t="shared" si="0"/>
        <v>803.25325924058927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299.70408540762952</v>
      </c>
      <c r="L39">
        <v>48.001079021497404</v>
      </c>
      <c r="M39">
        <v>31.194851032907717</v>
      </c>
      <c r="N39">
        <v>51.878865923950443</v>
      </c>
      <c r="O39">
        <v>73.283582558745252</v>
      </c>
      <c r="P39">
        <v>27.530072101341275</v>
      </c>
      <c r="Q39">
        <v>0</v>
      </c>
      <c r="R39">
        <v>18.675386442270064</v>
      </c>
      <c r="S39">
        <v>11.57479482594864</v>
      </c>
      <c r="T39">
        <v>0</v>
      </c>
      <c r="U39">
        <v>51.75920962608204</v>
      </c>
      <c r="V39">
        <v>9.1081775230000002</v>
      </c>
      <c r="W39">
        <v>20.372087940461721</v>
      </c>
      <c r="X39">
        <v>64.787708900760506</v>
      </c>
      <c r="Y39">
        <v>0</v>
      </c>
      <c r="Z39">
        <v>2.8784289599999999</v>
      </c>
      <c r="AA39">
        <v>0</v>
      </c>
      <c r="AB39">
        <v>1.4635024999999999</v>
      </c>
      <c r="AC39">
        <v>4.2505959439999987</v>
      </c>
      <c r="AD39">
        <v>12.011268150000001</v>
      </c>
      <c r="AE39">
        <v>6.7624751999999999</v>
      </c>
      <c r="AF39">
        <v>0</v>
      </c>
      <c r="AG39">
        <v>27.986416920000003</v>
      </c>
      <c r="AH39">
        <v>10.27289549</v>
      </c>
      <c r="AI39">
        <v>1.3977932499999997</v>
      </c>
      <c r="AJ39">
        <v>0</v>
      </c>
      <c r="AK39">
        <v>22.630476540000004</v>
      </c>
      <c r="AL39">
        <v>8.6689999999999987</v>
      </c>
      <c r="AM39">
        <v>0</v>
      </c>
      <c r="AN39">
        <v>0</v>
      </c>
      <c r="AO39">
        <v>8.6513615999999995</v>
      </c>
      <c r="AP39">
        <v>5.0635367999999996</v>
      </c>
      <c r="AQ39">
        <v>0</v>
      </c>
      <c r="AR39">
        <v>1.4546303999999999</v>
      </c>
      <c r="AS39">
        <v>2.3632473599999999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30.23072478148438</v>
      </c>
      <c r="BB39">
        <f t="shared" si="0"/>
        <v>793.49480563711006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299.70408540762952</v>
      </c>
      <c r="L40">
        <v>48.001647587898617</v>
      </c>
      <c r="M40">
        <v>31.194851032907717</v>
      </c>
      <c r="N40">
        <v>51.878865923950443</v>
      </c>
      <c r="O40">
        <v>73.283582558745252</v>
      </c>
      <c r="P40">
        <v>27.530072101341275</v>
      </c>
      <c r="Q40">
        <v>0</v>
      </c>
      <c r="R40">
        <v>18.675386442270064</v>
      </c>
      <c r="S40">
        <v>11.57479482594864</v>
      </c>
      <c r="T40">
        <v>0</v>
      </c>
      <c r="U40">
        <v>51.75920962608204</v>
      </c>
      <c r="V40">
        <v>9.1081775230000002</v>
      </c>
      <c r="W40">
        <v>20.375529570593528</v>
      </c>
      <c r="X40">
        <v>64.787627878224811</v>
      </c>
      <c r="Y40">
        <v>0</v>
      </c>
      <c r="Z40">
        <v>2.8784289599999999</v>
      </c>
      <c r="AA40">
        <v>0</v>
      </c>
      <c r="AB40">
        <v>1.4635024999999999</v>
      </c>
      <c r="AC40">
        <v>4.2505959439999987</v>
      </c>
      <c r="AD40">
        <v>12.011268150000001</v>
      </c>
      <c r="AE40">
        <v>6.7624751999999999</v>
      </c>
      <c r="AF40">
        <v>0</v>
      </c>
      <c r="AG40">
        <v>27.986416920000003</v>
      </c>
      <c r="AH40">
        <v>10.27289549</v>
      </c>
      <c r="AI40">
        <v>1.3977932499999997</v>
      </c>
      <c r="AJ40">
        <v>0</v>
      </c>
      <c r="AK40">
        <v>22.630476540000004</v>
      </c>
      <c r="AL40">
        <v>8.6689999999999987</v>
      </c>
      <c r="AM40">
        <v>0</v>
      </c>
      <c r="AN40">
        <v>0</v>
      </c>
      <c r="AO40">
        <v>8.6513615999999995</v>
      </c>
      <c r="AP40">
        <v>5.0635367999999996</v>
      </c>
      <c r="AQ40">
        <v>0</v>
      </c>
      <c r="AR40">
        <v>1.4546303999999999</v>
      </c>
      <c r="AS40">
        <v>2.3632473599999999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30.230869220313483</v>
      </c>
      <c r="BB40">
        <f t="shared" si="0"/>
        <v>793.49859037227839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377.27674008369661</v>
      </c>
      <c r="L41">
        <v>48.001449921124731</v>
      </c>
      <c r="M41">
        <v>31.194851032907717</v>
      </c>
      <c r="N41">
        <v>51.878865923950443</v>
      </c>
      <c r="O41">
        <v>73.283582558745252</v>
      </c>
      <c r="P41">
        <v>27.530072101341275</v>
      </c>
      <c r="Q41">
        <v>0</v>
      </c>
      <c r="R41">
        <v>18.613100586624068</v>
      </c>
      <c r="S41">
        <v>11.57479482594864</v>
      </c>
      <c r="T41">
        <v>0</v>
      </c>
      <c r="U41">
        <v>51.75920962608204</v>
      </c>
      <c r="V41">
        <v>9.1081775230000002</v>
      </c>
      <c r="W41">
        <v>20.375529570593528</v>
      </c>
      <c r="X41">
        <v>64.787627878224811</v>
      </c>
      <c r="Y41">
        <v>0</v>
      </c>
      <c r="Z41">
        <v>2.8784289599999999</v>
      </c>
      <c r="AA41">
        <v>0</v>
      </c>
      <c r="AB41">
        <v>1.4635024999999999</v>
      </c>
      <c r="AC41">
        <v>4.2505959439999987</v>
      </c>
      <c r="AD41">
        <v>12.011268150000001</v>
      </c>
      <c r="AE41">
        <v>6.7624751999999999</v>
      </c>
      <c r="AF41">
        <v>0</v>
      </c>
      <c r="AG41">
        <v>27.986416920000003</v>
      </c>
      <c r="AH41">
        <v>10.27289549</v>
      </c>
      <c r="AI41">
        <v>0</v>
      </c>
      <c r="AJ41">
        <v>0</v>
      </c>
      <c r="AK41">
        <v>22.630476540000004</v>
      </c>
      <c r="AL41">
        <v>8.6689999999999987</v>
      </c>
      <c r="AM41">
        <v>0</v>
      </c>
      <c r="AN41">
        <v>0</v>
      </c>
      <c r="AO41">
        <v>8.6513615999999995</v>
      </c>
      <c r="AP41">
        <v>5.0635367999999996</v>
      </c>
      <c r="AQ41">
        <v>0</v>
      </c>
      <c r="AR41">
        <v>1.4546303999999999</v>
      </c>
      <c r="AS41">
        <v>2.3632473599999999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33.02419361957562</v>
      </c>
      <c r="BB41">
        <f t="shared" si="0"/>
        <v>866.81764387666328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399.81710401053374</v>
      </c>
      <c r="L42">
        <v>48.001294603143229</v>
      </c>
      <c r="M42">
        <v>31.194851032907717</v>
      </c>
      <c r="N42">
        <v>51.878865923950443</v>
      </c>
      <c r="O42">
        <v>73.283582558745252</v>
      </c>
      <c r="P42">
        <v>27.530072101341275</v>
      </c>
      <c r="Q42">
        <v>0</v>
      </c>
      <c r="R42">
        <v>18.613100586624068</v>
      </c>
      <c r="S42">
        <v>11.57479482594864</v>
      </c>
      <c r="T42">
        <v>0</v>
      </c>
      <c r="U42">
        <v>51.75920962608204</v>
      </c>
      <c r="V42">
        <v>9.1081775230000002</v>
      </c>
      <c r="W42">
        <v>20.375529570593528</v>
      </c>
      <c r="X42">
        <v>64.787627878224811</v>
      </c>
      <c r="Y42">
        <v>0</v>
      </c>
      <c r="Z42">
        <v>2.8784289599999999</v>
      </c>
      <c r="AA42">
        <v>0</v>
      </c>
      <c r="AB42">
        <v>1.4635024999999999</v>
      </c>
      <c r="AC42">
        <v>4.2505959439999987</v>
      </c>
      <c r="AD42">
        <v>12.011268150000001</v>
      </c>
      <c r="AE42">
        <v>6.7624751999999999</v>
      </c>
      <c r="AF42">
        <v>0</v>
      </c>
      <c r="AG42">
        <v>27.986416920000003</v>
      </c>
      <c r="AH42">
        <v>10.27289549</v>
      </c>
      <c r="AI42">
        <v>0</v>
      </c>
      <c r="AJ42">
        <v>0</v>
      </c>
      <c r="AK42">
        <v>22.630476540000004</v>
      </c>
      <c r="AL42">
        <v>8.6689999999999987</v>
      </c>
      <c r="AM42">
        <v>0</v>
      </c>
      <c r="AN42">
        <v>0</v>
      </c>
      <c r="AO42">
        <v>8.6513615999999995</v>
      </c>
      <c r="AP42">
        <v>5.0635367999999996</v>
      </c>
      <c r="AQ42">
        <v>0</v>
      </c>
      <c r="AR42">
        <v>1.4546303999999999</v>
      </c>
      <c r="AS42">
        <v>2.3632473599999999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33.851419268490226</v>
      </c>
      <c r="BB42">
        <f t="shared" si="0"/>
        <v>888.53062683660437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399.81710401053374</v>
      </c>
      <c r="L43">
        <v>48.001650696338494</v>
      </c>
      <c r="M43">
        <v>31.194851032907717</v>
      </c>
      <c r="N43">
        <v>51.878865923950443</v>
      </c>
      <c r="O43">
        <v>73.283582558745252</v>
      </c>
      <c r="P43">
        <v>27.530072101341275</v>
      </c>
      <c r="Q43">
        <v>0</v>
      </c>
      <c r="R43">
        <v>18.675386442270064</v>
      </c>
      <c r="S43">
        <v>11.57479482594864</v>
      </c>
      <c r="T43">
        <v>0</v>
      </c>
      <c r="U43">
        <v>51.75920962608204</v>
      </c>
      <c r="V43">
        <v>9.1081775230000002</v>
      </c>
      <c r="W43">
        <v>20.375529570593528</v>
      </c>
      <c r="X43">
        <v>64.787627878224811</v>
      </c>
      <c r="Y43">
        <v>0</v>
      </c>
      <c r="Z43">
        <v>0</v>
      </c>
      <c r="AA43">
        <v>0</v>
      </c>
      <c r="AB43">
        <v>5.7369298000000004</v>
      </c>
      <c r="AC43">
        <v>4.2505959439999987</v>
      </c>
      <c r="AD43">
        <v>12.011268150000001</v>
      </c>
      <c r="AE43">
        <v>6.7624751999999999</v>
      </c>
      <c r="AF43">
        <v>0</v>
      </c>
      <c r="AG43">
        <v>27.986416920000003</v>
      </c>
      <c r="AH43">
        <v>10.27289549</v>
      </c>
      <c r="AI43">
        <v>0</v>
      </c>
      <c r="AJ43">
        <v>0</v>
      </c>
      <c r="AK43">
        <v>22.630476540000004</v>
      </c>
      <c r="AL43">
        <v>8.6689999999999987</v>
      </c>
      <c r="AM43">
        <v>0</v>
      </c>
      <c r="AN43">
        <v>0</v>
      </c>
      <c r="AO43">
        <v>8.1348623999999994</v>
      </c>
      <c r="AP43">
        <v>5.0635367999999996</v>
      </c>
      <c r="AQ43">
        <v>0</v>
      </c>
      <c r="AR43">
        <v>1.4546303999999999</v>
      </c>
      <c r="AS43">
        <v>2.3632473599999999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33.885958661594557</v>
      </c>
      <c r="BB43">
        <f t="shared" si="0"/>
        <v>889.43722853234124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399.81710401053374</v>
      </c>
      <c r="L44">
        <v>47.043304721735041</v>
      </c>
      <c r="M44">
        <v>31.194851032907717</v>
      </c>
      <c r="N44">
        <v>51.878865923950443</v>
      </c>
      <c r="O44">
        <v>73.283582558745252</v>
      </c>
      <c r="P44">
        <v>27.530072101341275</v>
      </c>
      <c r="Q44">
        <v>0</v>
      </c>
      <c r="R44">
        <v>18.675386442270064</v>
      </c>
      <c r="S44">
        <v>11.57479482594864</v>
      </c>
      <c r="T44">
        <v>0</v>
      </c>
      <c r="U44">
        <v>51.75920962608204</v>
      </c>
      <c r="V44">
        <v>9.1081775230000002</v>
      </c>
      <c r="W44">
        <v>20.375529570593528</v>
      </c>
      <c r="X44">
        <v>64.787627878224811</v>
      </c>
      <c r="Y44">
        <v>0</v>
      </c>
      <c r="Z44">
        <v>0</v>
      </c>
      <c r="AA44">
        <v>0</v>
      </c>
      <c r="AB44">
        <v>5.7369298000000004</v>
      </c>
      <c r="AC44">
        <v>4.2505959439999987</v>
      </c>
      <c r="AD44">
        <v>12.011268150000001</v>
      </c>
      <c r="AE44">
        <v>6.7624751999999999</v>
      </c>
      <c r="AF44">
        <v>0</v>
      </c>
      <c r="AG44">
        <v>27.986416920000003</v>
      </c>
      <c r="AH44">
        <v>10.27289549</v>
      </c>
      <c r="AI44">
        <v>0</v>
      </c>
      <c r="AJ44">
        <v>0</v>
      </c>
      <c r="AK44">
        <v>22.630476540000004</v>
      </c>
      <c r="AL44">
        <v>8.6689999999999987</v>
      </c>
      <c r="AM44">
        <v>0</v>
      </c>
      <c r="AN44">
        <v>0</v>
      </c>
      <c r="AO44">
        <v>8.1348623999999994</v>
      </c>
      <c r="AP44">
        <v>5.0635367999999996</v>
      </c>
      <c r="AQ44">
        <v>0</v>
      </c>
      <c r="AR44">
        <v>1.4546303999999999</v>
      </c>
      <c r="AS44">
        <v>2.3632473599999999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33.850787315498437</v>
      </c>
      <c r="BB44">
        <f t="shared" si="0"/>
        <v>888.514053903834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399.81710401053374</v>
      </c>
      <c r="L45">
        <v>47.043304721735041</v>
      </c>
      <c r="M45">
        <v>31.194851032907717</v>
      </c>
      <c r="N45">
        <v>51.878865923950443</v>
      </c>
      <c r="O45">
        <v>73.283582558745252</v>
      </c>
      <c r="P45">
        <v>27.530072101341275</v>
      </c>
      <c r="Q45">
        <v>0</v>
      </c>
      <c r="R45">
        <v>18.841482793173387</v>
      </c>
      <c r="S45">
        <v>11.57479482594864</v>
      </c>
      <c r="T45">
        <v>0</v>
      </c>
      <c r="U45">
        <v>51.75920962608204</v>
      </c>
      <c r="V45">
        <v>9.1081775230000002</v>
      </c>
      <c r="W45">
        <v>20.375529570593528</v>
      </c>
      <c r="X45">
        <v>64.787627878224811</v>
      </c>
      <c r="Y45">
        <v>0</v>
      </c>
      <c r="Z45">
        <v>0</v>
      </c>
      <c r="AA45">
        <v>0</v>
      </c>
      <c r="AB45">
        <v>5.7369298000000004</v>
      </c>
      <c r="AC45">
        <v>4.2505959439999987</v>
      </c>
      <c r="AD45">
        <v>12.011268150000001</v>
      </c>
      <c r="AE45">
        <v>6.7624751999999999</v>
      </c>
      <c r="AF45">
        <v>0</v>
      </c>
      <c r="AG45">
        <v>27.986416920000003</v>
      </c>
      <c r="AH45">
        <v>10.27289549</v>
      </c>
      <c r="AI45">
        <v>0</v>
      </c>
      <c r="AJ45">
        <v>0</v>
      </c>
      <c r="AK45">
        <v>22.630476540000004</v>
      </c>
      <c r="AL45">
        <v>8.6689999999999987</v>
      </c>
      <c r="AM45">
        <v>0</v>
      </c>
      <c r="AN45">
        <v>0</v>
      </c>
      <c r="AO45">
        <v>8.0057376000000016</v>
      </c>
      <c r="AP45">
        <v>5.0635367999999996</v>
      </c>
      <c r="AQ45">
        <v>0</v>
      </c>
      <c r="AR45">
        <v>1.4546303999999999</v>
      </c>
      <c r="AS45">
        <v>2.3632473599999999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33.852145137601759</v>
      </c>
      <c r="BB45">
        <f t="shared" si="0"/>
        <v>888.54966763263394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399.81710401053374</v>
      </c>
      <c r="L46">
        <v>47.043304721735041</v>
      </c>
      <c r="M46">
        <v>31.194851032907717</v>
      </c>
      <c r="N46">
        <v>51.878865923950443</v>
      </c>
      <c r="O46">
        <v>73.283582558745252</v>
      </c>
      <c r="P46">
        <v>27.530072101341275</v>
      </c>
      <c r="Q46">
        <v>0</v>
      </c>
      <c r="R46">
        <v>18.841482793173387</v>
      </c>
      <c r="S46">
        <v>11.57479482594864</v>
      </c>
      <c r="T46">
        <v>0</v>
      </c>
      <c r="U46">
        <v>51.75920962608204</v>
      </c>
      <c r="V46">
        <v>9.1081775230000002</v>
      </c>
      <c r="W46">
        <v>20.375529570593528</v>
      </c>
      <c r="X46">
        <v>64.787627878224811</v>
      </c>
      <c r="Y46">
        <v>0</v>
      </c>
      <c r="Z46">
        <v>0</v>
      </c>
      <c r="AA46">
        <v>0</v>
      </c>
      <c r="AB46">
        <v>5.7369298000000004</v>
      </c>
      <c r="AC46">
        <v>4.2505959439999987</v>
      </c>
      <c r="AD46">
        <v>12.011268150000001</v>
      </c>
      <c r="AE46">
        <v>6.7624751999999999</v>
      </c>
      <c r="AF46">
        <v>0</v>
      </c>
      <c r="AG46">
        <v>27.986416920000003</v>
      </c>
      <c r="AH46">
        <v>10.27289549</v>
      </c>
      <c r="AI46">
        <v>0</v>
      </c>
      <c r="AJ46">
        <v>0</v>
      </c>
      <c r="AK46">
        <v>22.630476540000004</v>
      </c>
      <c r="AL46">
        <v>8.6689999999999987</v>
      </c>
      <c r="AM46">
        <v>0</v>
      </c>
      <c r="AN46">
        <v>0</v>
      </c>
      <c r="AO46">
        <v>8.0057376000000016</v>
      </c>
      <c r="AP46">
        <v>5.0635367999999996</v>
      </c>
      <c r="AQ46">
        <v>0</v>
      </c>
      <c r="AR46">
        <v>1.4546303999999999</v>
      </c>
      <c r="AS46">
        <v>2.3632473599999999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33.852145137601759</v>
      </c>
      <c r="BB46">
        <f t="shared" si="0"/>
        <v>888.54966763263394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399.81710401053374</v>
      </c>
      <c r="L47">
        <v>47.043304721735041</v>
      </c>
      <c r="M47">
        <v>31.194851032907717</v>
      </c>
      <c r="N47">
        <v>51.878865923950443</v>
      </c>
      <c r="O47">
        <v>73.283582558745252</v>
      </c>
      <c r="P47">
        <v>27.530072101341275</v>
      </c>
      <c r="Q47">
        <v>0</v>
      </c>
      <c r="R47">
        <v>18.841482793173387</v>
      </c>
      <c r="S47">
        <v>11.57479482594864</v>
      </c>
      <c r="T47">
        <v>0</v>
      </c>
      <c r="U47">
        <v>51.75920962608204</v>
      </c>
      <c r="V47">
        <v>9.1081775230000002</v>
      </c>
      <c r="W47">
        <v>20.375529570593528</v>
      </c>
      <c r="X47">
        <v>64.787627878224811</v>
      </c>
      <c r="Y47">
        <v>0</v>
      </c>
      <c r="Z47">
        <v>0</v>
      </c>
      <c r="AA47">
        <v>0</v>
      </c>
      <c r="AB47">
        <v>5.7369298000000004</v>
      </c>
      <c r="AC47">
        <v>4.2505959439999987</v>
      </c>
      <c r="AD47">
        <v>12.011268150000001</v>
      </c>
      <c r="AE47">
        <v>6.7624751999999999</v>
      </c>
      <c r="AF47">
        <v>0</v>
      </c>
      <c r="AG47">
        <v>27.986416920000003</v>
      </c>
      <c r="AH47">
        <v>10.27289549</v>
      </c>
      <c r="AI47">
        <v>0</v>
      </c>
      <c r="AJ47">
        <v>0</v>
      </c>
      <c r="AK47">
        <v>22.630476540000004</v>
      </c>
      <c r="AL47">
        <v>8.6689999999999987</v>
      </c>
      <c r="AM47">
        <v>0</v>
      </c>
      <c r="AN47">
        <v>0</v>
      </c>
      <c r="AO47">
        <v>8.0057376000000016</v>
      </c>
      <c r="AP47">
        <v>5.0635367999999996</v>
      </c>
      <c r="AQ47">
        <v>0</v>
      </c>
      <c r="AR47">
        <v>23.274086400000002</v>
      </c>
      <c r="AS47">
        <v>2.3632473599999999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34.652919172801759</v>
      </c>
      <c r="BB47">
        <f t="shared" si="0"/>
        <v>909.56834959743389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399.81710401053374</v>
      </c>
      <c r="L48">
        <v>47.043304721735041</v>
      </c>
      <c r="M48">
        <v>31.194851032907717</v>
      </c>
      <c r="N48">
        <v>51.878865923950443</v>
      </c>
      <c r="O48">
        <v>73.283582558745252</v>
      </c>
      <c r="P48">
        <v>27.530072101341275</v>
      </c>
      <c r="Q48">
        <v>0</v>
      </c>
      <c r="R48">
        <v>18.841482793173387</v>
      </c>
      <c r="S48">
        <v>11.57479482594864</v>
      </c>
      <c r="T48">
        <v>0</v>
      </c>
      <c r="U48">
        <v>51.75920962608204</v>
      </c>
      <c r="V48">
        <v>9.1081775230000002</v>
      </c>
      <c r="W48">
        <v>20.375529570593528</v>
      </c>
      <c r="X48">
        <v>64.787627878224811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12.011268150000001</v>
      </c>
      <c r="AE48">
        <v>6.7624751999999999</v>
      </c>
      <c r="AF48">
        <v>0</v>
      </c>
      <c r="AG48">
        <v>27.986416920000003</v>
      </c>
      <c r="AH48">
        <v>10.27289549</v>
      </c>
      <c r="AI48">
        <v>0</v>
      </c>
      <c r="AJ48">
        <v>0</v>
      </c>
      <c r="AK48">
        <v>22.630476540000004</v>
      </c>
      <c r="AL48">
        <v>8.6689999999999987</v>
      </c>
      <c r="AM48">
        <v>0</v>
      </c>
      <c r="AN48">
        <v>0</v>
      </c>
      <c r="AO48">
        <v>8.0057376000000016</v>
      </c>
      <c r="AP48">
        <v>5.0635367999999996</v>
      </c>
      <c r="AQ48">
        <v>0</v>
      </c>
      <c r="AR48">
        <v>23.274086400000002</v>
      </c>
      <c r="AS48">
        <v>2.3632473599999999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34.286377204201756</v>
      </c>
      <c r="BB48">
        <f t="shared" si="0"/>
        <v>899.94736582203382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399.81710401053374</v>
      </c>
      <c r="L49">
        <v>47.043304721735041</v>
      </c>
      <c r="M49">
        <v>31.194851032907717</v>
      </c>
      <c r="N49">
        <v>51.878865923950443</v>
      </c>
      <c r="O49">
        <v>73.283582558745252</v>
      </c>
      <c r="P49">
        <v>27.530072101341275</v>
      </c>
      <c r="Q49">
        <v>0</v>
      </c>
      <c r="R49">
        <v>18.841482793173387</v>
      </c>
      <c r="S49">
        <v>11.57479482594864</v>
      </c>
      <c r="T49">
        <v>0</v>
      </c>
      <c r="U49">
        <v>51.75920962608204</v>
      </c>
      <c r="V49">
        <v>9.1081775230000002</v>
      </c>
      <c r="W49">
        <v>20.375529570593528</v>
      </c>
      <c r="X49">
        <v>64.787627878224811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12.011268150000001</v>
      </c>
      <c r="AE49">
        <v>6.7624751999999999</v>
      </c>
      <c r="AF49">
        <v>0</v>
      </c>
      <c r="AG49">
        <v>27.986416920000003</v>
      </c>
      <c r="AH49">
        <v>10.27289549</v>
      </c>
      <c r="AI49">
        <v>0</v>
      </c>
      <c r="AJ49">
        <v>0</v>
      </c>
      <c r="AK49">
        <v>22.630476540000004</v>
      </c>
      <c r="AL49">
        <v>8.6689999999999987</v>
      </c>
      <c r="AM49">
        <v>0</v>
      </c>
      <c r="AN49">
        <v>0</v>
      </c>
      <c r="AO49">
        <v>7.7474880000000006</v>
      </c>
      <c r="AP49">
        <v>5.0635367999999996</v>
      </c>
      <c r="AQ49">
        <v>0</v>
      </c>
      <c r="AR49">
        <v>1.4546303999999999</v>
      </c>
      <c r="AS49">
        <v>2.3632473599999999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33.47612523300176</v>
      </c>
      <c r="BB49">
        <f t="shared" si="0"/>
        <v>878.67991219323392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399.81710401053374</v>
      </c>
      <c r="L50">
        <v>47.043304721735041</v>
      </c>
      <c r="M50">
        <v>31.194851032907717</v>
      </c>
      <c r="N50">
        <v>51.878865923950443</v>
      </c>
      <c r="O50">
        <v>73.283582558745252</v>
      </c>
      <c r="P50">
        <v>27.530072101341275</v>
      </c>
      <c r="Q50">
        <v>0</v>
      </c>
      <c r="R50">
        <v>18.841482793173387</v>
      </c>
      <c r="S50">
        <v>11.57479482594864</v>
      </c>
      <c r="T50">
        <v>0</v>
      </c>
      <c r="U50">
        <v>51.75920962608204</v>
      </c>
      <c r="V50">
        <v>9.1081775230000002</v>
      </c>
      <c r="W50">
        <v>20.375529570593528</v>
      </c>
      <c r="X50">
        <v>64.787627878224811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12.011268150000001</v>
      </c>
      <c r="AE50">
        <v>6.7624751999999999</v>
      </c>
      <c r="AF50">
        <v>0</v>
      </c>
      <c r="AG50">
        <v>27.986416920000003</v>
      </c>
      <c r="AH50">
        <v>10.27289549</v>
      </c>
      <c r="AI50">
        <v>0</v>
      </c>
      <c r="AJ50">
        <v>0</v>
      </c>
      <c r="AK50">
        <v>22.630476540000004</v>
      </c>
      <c r="AL50">
        <v>8.6689999999999987</v>
      </c>
      <c r="AM50">
        <v>0</v>
      </c>
      <c r="AN50">
        <v>0</v>
      </c>
      <c r="AO50">
        <v>7.7474880000000006</v>
      </c>
      <c r="AP50">
        <v>5.0635367999999996</v>
      </c>
      <c r="AQ50">
        <v>0</v>
      </c>
      <c r="AR50">
        <v>1.4546303999999999</v>
      </c>
      <c r="AS50">
        <v>2.3632473599999999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33.47612523300176</v>
      </c>
      <c r="BB50">
        <f t="shared" si="0"/>
        <v>878.67991219323392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391.19096528177539</v>
      </c>
      <c r="L51">
        <v>47.043304721735041</v>
      </c>
      <c r="M51">
        <v>38.812643902439028</v>
      </c>
      <c r="N51">
        <v>51.878865923950443</v>
      </c>
      <c r="O51">
        <v>73.283582558745252</v>
      </c>
      <c r="P51">
        <v>27.530072101341275</v>
      </c>
      <c r="Q51">
        <v>0</v>
      </c>
      <c r="R51">
        <v>18.841482793173387</v>
      </c>
      <c r="S51">
        <v>11.57479482594864</v>
      </c>
      <c r="T51">
        <v>0</v>
      </c>
      <c r="U51">
        <v>51.75920962608204</v>
      </c>
      <c r="V51">
        <v>9.1081775230000002</v>
      </c>
      <c r="W51">
        <v>20.375529570593528</v>
      </c>
      <c r="X51">
        <v>64.787627878224811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8.0075120999999996</v>
      </c>
      <c r="AE51">
        <v>6.7624751999999999</v>
      </c>
      <c r="AF51">
        <v>6.1510581000000002</v>
      </c>
      <c r="AG51">
        <v>27.986416920000003</v>
      </c>
      <c r="AH51">
        <v>10.27289549</v>
      </c>
      <c r="AI51">
        <v>0</v>
      </c>
      <c r="AJ51">
        <v>0</v>
      </c>
      <c r="AK51">
        <v>22.630476540000004</v>
      </c>
      <c r="AL51">
        <v>17.337999999999997</v>
      </c>
      <c r="AM51">
        <v>0</v>
      </c>
      <c r="AN51">
        <v>0</v>
      </c>
      <c r="AO51">
        <v>8.263987199999999</v>
      </c>
      <c r="AP51">
        <v>5.0635367999999996</v>
      </c>
      <c r="AQ51">
        <v>0</v>
      </c>
      <c r="AR51">
        <v>1.4546303999999999</v>
      </c>
      <c r="AS51">
        <v>2.3632473599999999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33.855032098999146</v>
      </c>
      <c r="BB51">
        <f t="shared" si="0"/>
        <v>888.62546071800966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390.84189659822016</v>
      </c>
      <c r="L52">
        <v>48.001294603143229</v>
      </c>
      <c r="M52">
        <v>41.591782800000004</v>
      </c>
      <c r="N52">
        <v>51.878865923950443</v>
      </c>
      <c r="O52">
        <v>73.283582558745252</v>
      </c>
      <c r="P52">
        <v>27.530072101341275</v>
      </c>
      <c r="Q52">
        <v>0</v>
      </c>
      <c r="R52">
        <v>18.841482793173387</v>
      </c>
      <c r="S52">
        <v>11.57479482594864</v>
      </c>
      <c r="T52">
        <v>0</v>
      </c>
      <c r="U52">
        <v>51.75920962608204</v>
      </c>
      <c r="V52">
        <v>9.1081775230000002</v>
      </c>
      <c r="W52">
        <v>20.375529570593528</v>
      </c>
      <c r="X52">
        <v>64.787627878224811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8.0075120999999996</v>
      </c>
      <c r="AE52">
        <v>6.7624751999999999</v>
      </c>
      <c r="AF52">
        <v>6.1510581000000002</v>
      </c>
      <c r="AG52">
        <v>27.986416920000003</v>
      </c>
      <c r="AH52">
        <v>10.27289549</v>
      </c>
      <c r="AI52">
        <v>0</v>
      </c>
      <c r="AJ52">
        <v>0</v>
      </c>
      <c r="AK52">
        <v>22.630476540000004</v>
      </c>
      <c r="AL52">
        <v>17.337999999999997</v>
      </c>
      <c r="AM52">
        <v>0</v>
      </c>
      <c r="AN52">
        <v>0</v>
      </c>
      <c r="AO52">
        <v>8.263987199999999</v>
      </c>
      <c r="AP52">
        <v>5.0635367999999996</v>
      </c>
      <c r="AQ52">
        <v>0</v>
      </c>
      <c r="AR52">
        <v>1.4546303999999999</v>
      </c>
      <c r="AS52">
        <v>2.3632473599999999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33.979374296528256</v>
      </c>
      <c r="BB52">
        <f t="shared" si="0"/>
        <v>891.88917861589448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391.19096528177539</v>
      </c>
      <c r="L53">
        <v>48.002702822598486</v>
      </c>
      <c r="M53">
        <v>44.358136188030386</v>
      </c>
      <c r="N53">
        <v>51.878865923950443</v>
      </c>
      <c r="O53">
        <v>73.283582558745252</v>
      </c>
      <c r="P53">
        <v>27.530072101341275</v>
      </c>
      <c r="Q53">
        <v>0</v>
      </c>
      <c r="R53">
        <v>18.841482428531997</v>
      </c>
      <c r="S53">
        <v>11.57479482594864</v>
      </c>
      <c r="T53">
        <v>0</v>
      </c>
      <c r="U53">
        <v>51.75920962608204</v>
      </c>
      <c r="V53">
        <v>9.1081775230000002</v>
      </c>
      <c r="W53">
        <v>20.375529570593528</v>
      </c>
      <c r="X53">
        <v>64.787627878224811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8.0075120999999996</v>
      </c>
      <c r="AE53">
        <v>6.7624751999999999</v>
      </c>
      <c r="AF53">
        <v>6.1510581000000002</v>
      </c>
      <c r="AG53">
        <v>27.986416920000003</v>
      </c>
      <c r="AH53">
        <v>10.27289549</v>
      </c>
      <c r="AI53">
        <v>0</v>
      </c>
      <c r="AJ53">
        <v>0</v>
      </c>
      <c r="AK53">
        <v>22.630476540000004</v>
      </c>
      <c r="AL53">
        <v>17.337999999999997</v>
      </c>
      <c r="AM53">
        <v>0</v>
      </c>
      <c r="AN53">
        <v>0</v>
      </c>
      <c r="AO53">
        <v>8.263987199999999</v>
      </c>
      <c r="AP53">
        <v>5.0635367999999996</v>
      </c>
      <c r="AQ53">
        <v>0</v>
      </c>
      <c r="AR53">
        <v>1.4546303999999999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34.180497643191615</v>
      </c>
      <c r="BB53">
        <f t="shared" si="0"/>
        <v>897.16813255563068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390.84189659822016</v>
      </c>
      <c r="L54">
        <v>48.001180152424205</v>
      </c>
      <c r="M54">
        <v>47.138296086891835</v>
      </c>
      <c r="N54">
        <v>51.878865923950443</v>
      </c>
      <c r="O54">
        <v>73.283582558745252</v>
      </c>
      <c r="P54">
        <v>27.530072101341275</v>
      </c>
      <c r="Q54">
        <v>0</v>
      </c>
      <c r="R54">
        <v>18.841482428531997</v>
      </c>
      <c r="S54">
        <v>11.57479482594864</v>
      </c>
      <c r="T54">
        <v>0</v>
      </c>
      <c r="U54">
        <v>51.75920962608204</v>
      </c>
      <c r="V54">
        <v>9.1081775230000002</v>
      </c>
      <c r="W54">
        <v>20.375529570593528</v>
      </c>
      <c r="X54">
        <v>64.787627878224811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8.0075120999999996</v>
      </c>
      <c r="AE54">
        <v>6.7624751999999999</v>
      </c>
      <c r="AF54">
        <v>6.1510581000000002</v>
      </c>
      <c r="AG54">
        <v>27.986416920000003</v>
      </c>
      <c r="AH54">
        <v>10.27289549</v>
      </c>
      <c r="AI54">
        <v>0</v>
      </c>
      <c r="AJ54">
        <v>0</v>
      </c>
      <c r="AK54">
        <v>22.630476540000004</v>
      </c>
      <c r="AL54">
        <v>17.337999999999997</v>
      </c>
      <c r="AM54">
        <v>0</v>
      </c>
      <c r="AN54">
        <v>0</v>
      </c>
      <c r="AO54">
        <v>8.263987199999999</v>
      </c>
      <c r="AP54">
        <v>5.0635367999999996</v>
      </c>
      <c r="AQ54">
        <v>0</v>
      </c>
      <c r="AR54">
        <v>1.4546303999999999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34.26965851424896</v>
      </c>
      <c r="BB54">
        <f t="shared" si="0"/>
        <v>899.5085402297052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316.96327879391362</v>
      </c>
      <c r="L55">
        <v>48.001452404709639</v>
      </c>
      <c r="M55">
        <v>48.523746599999996</v>
      </c>
      <c r="N55">
        <v>51.878865923950443</v>
      </c>
      <c r="O55">
        <v>73.283582558745252</v>
      </c>
      <c r="P55">
        <v>27.530072101341275</v>
      </c>
      <c r="Q55">
        <v>0</v>
      </c>
      <c r="R55">
        <v>18.841482428531997</v>
      </c>
      <c r="S55">
        <v>11.98952731359649</v>
      </c>
      <c r="T55">
        <v>0</v>
      </c>
      <c r="U55">
        <v>51.75920962608204</v>
      </c>
      <c r="V55">
        <v>9.1118789321789322</v>
      </c>
      <c r="W55">
        <v>20.375529570593528</v>
      </c>
      <c r="X55">
        <v>64.787627878224811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8.0075120999999996</v>
      </c>
      <c r="AE55">
        <v>6.7624751999999999</v>
      </c>
      <c r="AF55">
        <v>6.1510581000000002</v>
      </c>
      <c r="AG55">
        <v>27.986416920000003</v>
      </c>
      <c r="AH55">
        <v>10.27289549</v>
      </c>
      <c r="AI55">
        <v>0</v>
      </c>
      <c r="AJ55">
        <v>0</v>
      </c>
      <c r="AK55">
        <v>22.630476540000004</v>
      </c>
      <c r="AL55">
        <v>17.337999999999997</v>
      </c>
      <c r="AM55">
        <v>0</v>
      </c>
      <c r="AN55">
        <v>0</v>
      </c>
      <c r="AO55">
        <v>8.263987199999999</v>
      </c>
      <c r="AP55">
        <v>5.4011059199999991</v>
      </c>
      <c r="AQ55">
        <v>0</v>
      </c>
      <c r="AR55">
        <v>1.4546303999999999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31.636914866337804</v>
      </c>
      <c r="BB55">
        <f t="shared" si="0"/>
        <v>830.40439185553009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317.74813015428623</v>
      </c>
      <c r="L56">
        <v>48.001452404709639</v>
      </c>
      <c r="M56">
        <v>48.523746599999996</v>
      </c>
      <c r="N56">
        <v>51.878865923950443</v>
      </c>
      <c r="O56">
        <v>73.283582558745252</v>
      </c>
      <c r="P56">
        <v>27.530072101341275</v>
      </c>
      <c r="Q56">
        <v>0</v>
      </c>
      <c r="R56">
        <v>18.841482428531997</v>
      </c>
      <c r="S56">
        <v>11.98952731359649</v>
      </c>
      <c r="T56">
        <v>0</v>
      </c>
      <c r="U56">
        <v>51.75920962608204</v>
      </c>
      <c r="V56">
        <v>9.1118789321789322</v>
      </c>
      <c r="W56">
        <v>20.375529570593528</v>
      </c>
      <c r="X56">
        <v>64.787627878224811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8.0075120999999996</v>
      </c>
      <c r="AE56">
        <v>6.7624751999999999</v>
      </c>
      <c r="AF56">
        <v>6.1510581000000002</v>
      </c>
      <c r="AG56">
        <v>27.986416920000003</v>
      </c>
      <c r="AH56">
        <v>10.27289549</v>
      </c>
      <c r="AI56">
        <v>0</v>
      </c>
      <c r="AJ56">
        <v>0</v>
      </c>
      <c r="AK56">
        <v>22.630476540000004</v>
      </c>
      <c r="AL56">
        <v>17.337999999999997</v>
      </c>
      <c r="AM56">
        <v>0</v>
      </c>
      <c r="AN56">
        <v>0</v>
      </c>
      <c r="AO56">
        <v>8.263987199999999</v>
      </c>
      <c r="AP56">
        <v>5.0635367999999996</v>
      </c>
      <c r="AQ56">
        <v>0</v>
      </c>
      <c r="AR56">
        <v>1.4546303999999999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31.653329491711084</v>
      </c>
      <c r="BB56">
        <f t="shared" si="0"/>
        <v>830.83525947052942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352.78403850062472</v>
      </c>
      <c r="L57">
        <v>48.001452404709639</v>
      </c>
      <c r="M57">
        <v>51.985107244030765</v>
      </c>
      <c r="N57">
        <v>51.878865923950443</v>
      </c>
      <c r="O57">
        <v>73.283582558745252</v>
      </c>
      <c r="P57">
        <v>27.530072101341275</v>
      </c>
      <c r="Q57">
        <v>0</v>
      </c>
      <c r="R57">
        <v>18.841482428531997</v>
      </c>
      <c r="S57">
        <v>11.98952731359649</v>
      </c>
      <c r="T57">
        <v>0</v>
      </c>
      <c r="U57">
        <v>51.230105951307479</v>
      </c>
      <c r="V57">
        <v>9.1118789321789322</v>
      </c>
      <c r="W57">
        <v>20.375529570593528</v>
      </c>
      <c r="X57">
        <v>64.787627878224811</v>
      </c>
      <c r="Y57">
        <v>0</v>
      </c>
      <c r="Z57">
        <v>2.8784289599999999</v>
      </c>
      <c r="AA57">
        <v>0</v>
      </c>
      <c r="AB57">
        <v>0</v>
      </c>
      <c r="AC57">
        <v>0</v>
      </c>
      <c r="AD57">
        <v>8.0075120999999996</v>
      </c>
      <c r="AE57">
        <v>6.7624751999999999</v>
      </c>
      <c r="AF57">
        <v>6.1510581000000002</v>
      </c>
      <c r="AG57">
        <v>27.986416920000003</v>
      </c>
      <c r="AH57">
        <v>10.27289549</v>
      </c>
      <c r="AI57">
        <v>0</v>
      </c>
      <c r="AJ57">
        <v>0</v>
      </c>
      <c r="AK57">
        <v>22.630476540000004</v>
      </c>
      <c r="AL57">
        <v>17.337999999999997</v>
      </c>
      <c r="AM57">
        <v>0</v>
      </c>
      <c r="AN57">
        <v>0</v>
      </c>
      <c r="AO57">
        <v>8.263987199999999</v>
      </c>
      <c r="AP57">
        <v>5.0635367999999996</v>
      </c>
      <c r="AQ57">
        <v>0</v>
      </c>
      <c r="AR57">
        <v>23.274086400000002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33.953173332964866</v>
      </c>
      <c r="BB57">
        <f t="shared" si="0"/>
        <v>891.20146590487025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319.73216699209354</v>
      </c>
      <c r="L58">
        <v>48.001452404709639</v>
      </c>
      <c r="M58">
        <v>51.985107244030765</v>
      </c>
      <c r="N58">
        <v>51.878865923950443</v>
      </c>
      <c r="O58">
        <v>73.283582558745252</v>
      </c>
      <c r="P58">
        <v>27.530072101341275</v>
      </c>
      <c r="Q58">
        <v>0</v>
      </c>
      <c r="R58">
        <v>18.841482428531997</v>
      </c>
      <c r="S58">
        <v>11.57479482594864</v>
      </c>
      <c r="T58">
        <v>0</v>
      </c>
      <c r="U58">
        <v>51.230105951307479</v>
      </c>
      <c r="V58">
        <v>9.1081775230000002</v>
      </c>
      <c r="W58">
        <v>20.375529570593528</v>
      </c>
      <c r="X58">
        <v>64.787627878224811</v>
      </c>
      <c r="Y58">
        <v>0</v>
      </c>
      <c r="Z58">
        <v>2.8784289599999999</v>
      </c>
      <c r="AA58">
        <v>0</v>
      </c>
      <c r="AB58">
        <v>0</v>
      </c>
      <c r="AC58">
        <v>0</v>
      </c>
      <c r="AD58">
        <v>8.0075120999999996</v>
      </c>
      <c r="AE58">
        <v>6.7624751999999999</v>
      </c>
      <c r="AF58">
        <v>6.1510581000000002</v>
      </c>
      <c r="AG58">
        <v>27.986416920000003</v>
      </c>
      <c r="AH58">
        <v>20.54579098</v>
      </c>
      <c r="AI58">
        <v>0</v>
      </c>
      <c r="AJ58">
        <v>0</v>
      </c>
      <c r="AK58">
        <v>22.630476540000004</v>
      </c>
      <c r="AL58">
        <v>17.337999999999997</v>
      </c>
      <c r="AM58">
        <v>0</v>
      </c>
      <c r="AN58">
        <v>0</v>
      </c>
      <c r="AO58">
        <v>8.263987199999999</v>
      </c>
      <c r="AP58">
        <v>5.0635367999999996</v>
      </c>
      <c r="AQ58">
        <v>0</v>
      </c>
      <c r="AR58">
        <v>1.4546303999999999</v>
      </c>
      <c r="AS58">
        <v>11.8162368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32.561248053876753</v>
      </c>
      <c r="BB58">
        <f t="shared" si="0"/>
        <v>854.6662673486004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289.68864105081462</v>
      </c>
      <c r="L59">
        <v>48.002070170372818</v>
      </c>
      <c r="M59">
        <v>48.523695096413427</v>
      </c>
      <c r="N59">
        <v>51.878865923950443</v>
      </c>
      <c r="O59">
        <v>73.283582558745252</v>
      </c>
      <c r="P59">
        <v>27.530072101341275</v>
      </c>
      <c r="Q59">
        <v>0</v>
      </c>
      <c r="R59">
        <v>18.841482428531997</v>
      </c>
      <c r="S59">
        <v>11.57479482594864</v>
      </c>
      <c r="T59">
        <v>0</v>
      </c>
      <c r="U59">
        <v>51.230105951307479</v>
      </c>
      <c r="V59">
        <v>9.1081775230000002</v>
      </c>
      <c r="W59">
        <v>20.375529570593528</v>
      </c>
      <c r="X59">
        <v>64.787627878224811</v>
      </c>
      <c r="Y59">
        <v>0</v>
      </c>
      <c r="Z59">
        <v>2.8784289599999999</v>
      </c>
      <c r="AA59">
        <v>0</v>
      </c>
      <c r="AB59">
        <v>0</v>
      </c>
      <c r="AC59">
        <v>0</v>
      </c>
      <c r="AD59">
        <v>8.0075120999999996</v>
      </c>
      <c r="AE59">
        <v>6.7624751999999999</v>
      </c>
      <c r="AF59">
        <v>6.1510581000000002</v>
      </c>
      <c r="AG59">
        <v>27.986416920000003</v>
      </c>
      <c r="AH59">
        <v>18.715801500000001</v>
      </c>
      <c r="AI59">
        <v>0</v>
      </c>
      <c r="AJ59">
        <v>0</v>
      </c>
      <c r="AK59">
        <v>22.630476540000004</v>
      </c>
      <c r="AL59">
        <v>17.337999999999997</v>
      </c>
      <c r="AM59">
        <v>0</v>
      </c>
      <c r="AN59">
        <v>0</v>
      </c>
      <c r="AO59">
        <v>8.263987199999999</v>
      </c>
      <c r="AP59">
        <v>5.0635367999999996</v>
      </c>
      <c r="AQ59">
        <v>0</v>
      </c>
      <c r="AR59">
        <v>1.4546303999999999</v>
      </c>
      <c r="AS59">
        <v>11.8162368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31.264478514260603</v>
      </c>
      <c r="BB59">
        <f t="shared" si="0"/>
        <v>820.62872708498344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339.7570402609465</v>
      </c>
      <c r="L60">
        <v>48.001647587898617</v>
      </c>
      <c r="M60">
        <v>48.523695096413427</v>
      </c>
      <c r="N60">
        <v>51.878865923950443</v>
      </c>
      <c r="O60">
        <v>73.283582558745252</v>
      </c>
      <c r="P60">
        <v>27.530072101341275</v>
      </c>
      <c r="Q60">
        <v>0</v>
      </c>
      <c r="R60">
        <v>18.841482428531997</v>
      </c>
      <c r="S60">
        <v>11.57479482594864</v>
      </c>
      <c r="T60">
        <v>0</v>
      </c>
      <c r="U60">
        <v>51.230105951307479</v>
      </c>
      <c r="V60">
        <v>9.1081775230000002</v>
      </c>
      <c r="W60">
        <v>20.375529570593528</v>
      </c>
      <c r="X60">
        <v>64.787627878224811</v>
      </c>
      <c r="Y60">
        <v>0</v>
      </c>
      <c r="Z60">
        <v>2.8784289599999999</v>
      </c>
      <c r="AA60">
        <v>0</v>
      </c>
      <c r="AB60">
        <v>0</v>
      </c>
      <c r="AC60">
        <v>0</v>
      </c>
      <c r="AD60">
        <v>8.0075120999999996</v>
      </c>
      <c r="AE60">
        <v>6.7624751999999999</v>
      </c>
      <c r="AF60">
        <v>6.1510581000000002</v>
      </c>
      <c r="AG60">
        <v>27.986416920000003</v>
      </c>
      <c r="AH60">
        <v>18.715801500000001</v>
      </c>
      <c r="AI60">
        <v>0</v>
      </c>
      <c r="AJ60">
        <v>0</v>
      </c>
      <c r="AK60">
        <v>22.630476540000004</v>
      </c>
      <c r="AL60">
        <v>26.006999999999998</v>
      </c>
      <c r="AM60">
        <v>0</v>
      </c>
      <c r="AN60">
        <v>0</v>
      </c>
      <c r="AO60">
        <v>8.263987199999999</v>
      </c>
      <c r="AP60">
        <v>5.0635367999999996</v>
      </c>
      <c r="AQ60">
        <v>0</v>
      </c>
      <c r="AR60">
        <v>1.4546303999999999</v>
      </c>
      <c r="AS60">
        <v>11.8162368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33.420125546665325</v>
      </c>
      <c r="BB60">
        <f t="shared" si="0"/>
        <v>877.21005668023656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384.80379827329091</v>
      </c>
      <c r="L61">
        <v>47.993870938066067</v>
      </c>
      <c r="M61">
        <v>48.523746599999996</v>
      </c>
      <c r="N61">
        <v>51.878865923950443</v>
      </c>
      <c r="O61">
        <v>73.283582558745252</v>
      </c>
      <c r="P61">
        <v>27.530072101341275</v>
      </c>
      <c r="Q61">
        <v>0</v>
      </c>
      <c r="R61">
        <v>18.841482428531997</v>
      </c>
      <c r="S61">
        <v>11.57479482594864</v>
      </c>
      <c r="T61">
        <v>0</v>
      </c>
      <c r="U61">
        <v>51.230105951307479</v>
      </c>
      <c r="V61">
        <v>9.1081775230000002</v>
      </c>
      <c r="W61">
        <v>20.375529570593528</v>
      </c>
      <c r="X61">
        <v>64.787627878224811</v>
      </c>
      <c r="Y61">
        <v>0</v>
      </c>
      <c r="Z61">
        <v>2.8784289599999999</v>
      </c>
      <c r="AA61">
        <v>0</v>
      </c>
      <c r="AB61">
        <v>0</v>
      </c>
      <c r="AC61">
        <v>0</v>
      </c>
      <c r="AD61">
        <v>8.0075120999999996</v>
      </c>
      <c r="AE61">
        <v>6.7624751999999999</v>
      </c>
      <c r="AF61">
        <v>6.1510581000000002</v>
      </c>
      <c r="AG61">
        <v>27.986416920000003</v>
      </c>
      <c r="AH61">
        <v>18.715801500000001</v>
      </c>
      <c r="AI61">
        <v>0</v>
      </c>
      <c r="AJ61">
        <v>0</v>
      </c>
      <c r="AK61">
        <v>22.630476540000004</v>
      </c>
      <c r="AL61">
        <v>52.013999999999996</v>
      </c>
      <c r="AM61">
        <v>0</v>
      </c>
      <c r="AN61">
        <v>0</v>
      </c>
      <c r="AO61">
        <v>8.263987199999999</v>
      </c>
      <c r="AP61">
        <v>5.0635367999999996</v>
      </c>
      <c r="AQ61">
        <v>10.480079999999999</v>
      </c>
      <c r="AR61">
        <v>1.4546303999999999</v>
      </c>
      <c r="AS61">
        <v>11.8162368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36.412133784401433</v>
      </c>
      <c r="BB61">
        <f t="shared" si="0"/>
        <v>955.74416130859879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399.81710401053374</v>
      </c>
      <c r="L62">
        <v>47.996292567965867</v>
      </c>
      <c r="M62">
        <v>48.523746599999996</v>
      </c>
      <c r="N62">
        <v>51.878865923950443</v>
      </c>
      <c r="O62">
        <v>73.283582558745252</v>
      </c>
      <c r="P62">
        <v>27.530072101341275</v>
      </c>
      <c r="Q62">
        <v>0</v>
      </c>
      <c r="R62">
        <v>18.841482428531997</v>
      </c>
      <c r="S62">
        <v>11.57479482594864</v>
      </c>
      <c r="T62">
        <v>0</v>
      </c>
      <c r="U62">
        <v>51.230105951307479</v>
      </c>
      <c r="V62">
        <v>9.1081775230000002</v>
      </c>
      <c r="W62">
        <v>20.375529570593528</v>
      </c>
      <c r="X62">
        <v>64.787627878224811</v>
      </c>
      <c r="Y62">
        <v>0</v>
      </c>
      <c r="Z62">
        <v>2.8784289599999999</v>
      </c>
      <c r="AA62">
        <v>0</v>
      </c>
      <c r="AB62">
        <v>0</v>
      </c>
      <c r="AC62">
        <v>0</v>
      </c>
      <c r="AD62">
        <v>8.0075120999999996</v>
      </c>
      <c r="AE62">
        <v>6.7624751999999999</v>
      </c>
      <c r="AF62">
        <v>6.1510581000000002</v>
      </c>
      <c r="AG62">
        <v>27.986416920000003</v>
      </c>
      <c r="AH62">
        <v>18.715801500000001</v>
      </c>
      <c r="AI62">
        <v>0</v>
      </c>
      <c r="AJ62">
        <v>0</v>
      </c>
      <c r="AK62">
        <v>22.630476540000004</v>
      </c>
      <c r="AL62">
        <v>52.013999999999996</v>
      </c>
      <c r="AM62">
        <v>0</v>
      </c>
      <c r="AN62">
        <v>0</v>
      </c>
      <c r="AO62">
        <v>8.263987199999999</v>
      </c>
      <c r="AP62">
        <v>5.0635367999999996</v>
      </c>
      <c r="AQ62">
        <v>10.480079999999999</v>
      </c>
      <c r="AR62">
        <v>1.4546303999999999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36.703017551600183</v>
      </c>
      <c r="BB62">
        <f t="shared" si="0"/>
        <v>963.37926282854289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399.81710401053374</v>
      </c>
      <c r="L63">
        <v>47.998714549738892</v>
      </c>
      <c r="M63">
        <v>48.523746599999996</v>
      </c>
      <c r="N63">
        <v>51.878865923950443</v>
      </c>
      <c r="O63">
        <v>73.283582558745252</v>
      </c>
      <c r="P63">
        <v>27.530072101341275</v>
      </c>
      <c r="Q63">
        <v>0</v>
      </c>
      <c r="R63">
        <v>18.841482428531997</v>
      </c>
      <c r="S63">
        <v>11.57479482594864</v>
      </c>
      <c r="T63">
        <v>0</v>
      </c>
      <c r="U63">
        <v>50.389545096979901</v>
      </c>
      <c r="V63">
        <v>9.1081775230000002</v>
      </c>
      <c r="W63">
        <v>20.375529570593528</v>
      </c>
      <c r="X63">
        <v>64.787627878224811</v>
      </c>
      <c r="Y63">
        <v>0</v>
      </c>
      <c r="Z63">
        <v>2.8784289599999999</v>
      </c>
      <c r="AA63">
        <v>0</v>
      </c>
      <c r="AB63">
        <v>0</v>
      </c>
      <c r="AC63">
        <v>4.2505959439999987</v>
      </c>
      <c r="AD63">
        <v>8.0075120999999996</v>
      </c>
      <c r="AE63">
        <v>6.7624751999999999</v>
      </c>
      <c r="AF63">
        <v>6.1510581000000002</v>
      </c>
      <c r="AG63">
        <v>27.986416920000003</v>
      </c>
      <c r="AH63">
        <v>18.715801500000001</v>
      </c>
      <c r="AI63">
        <v>0</v>
      </c>
      <c r="AJ63">
        <v>0</v>
      </c>
      <c r="AK63">
        <v>22.630476540000004</v>
      </c>
      <c r="AL63">
        <v>52.013999999999996</v>
      </c>
      <c r="AM63">
        <v>0</v>
      </c>
      <c r="AN63">
        <v>0</v>
      </c>
      <c r="AO63">
        <v>8.263987199999999</v>
      </c>
      <c r="AP63">
        <v>5.0635367999999996</v>
      </c>
      <c r="AQ63">
        <v>10.480079999999999</v>
      </c>
      <c r="AR63">
        <v>1.4546303999999999</v>
      </c>
      <c r="AS63">
        <v>2.3632473599999999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36.741523127641145</v>
      </c>
      <c r="BB63">
        <f t="shared" si="0"/>
        <v>964.38996696394736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399.81710401053374</v>
      </c>
      <c r="L64">
        <v>47.9960926864157</v>
      </c>
      <c r="M64">
        <v>48.523746599999996</v>
      </c>
      <c r="N64">
        <v>51.878865923950443</v>
      </c>
      <c r="O64">
        <v>73.283582558745252</v>
      </c>
      <c r="P64">
        <v>27.530072101341275</v>
      </c>
      <c r="Q64">
        <v>0</v>
      </c>
      <c r="R64">
        <v>18.841482428531997</v>
      </c>
      <c r="S64">
        <v>11.57479482594864</v>
      </c>
      <c r="T64">
        <v>0</v>
      </c>
      <c r="U64">
        <v>50.389545096979901</v>
      </c>
      <c r="V64">
        <v>9.1081775230000002</v>
      </c>
      <c r="W64">
        <v>20.375529570593528</v>
      </c>
      <c r="X64">
        <v>64.787627878224811</v>
      </c>
      <c r="Y64">
        <v>0</v>
      </c>
      <c r="Z64">
        <v>2.8784289599999999</v>
      </c>
      <c r="AA64">
        <v>0</v>
      </c>
      <c r="AB64">
        <v>0</v>
      </c>
      <c r="AC64">
        <v>4.2505959439999987</v>
      </c>
      <c r="AD64">
        <v>8.0075120999999996</v>
      </c>
      <c r="AE64">
        <v>6.7624751999999999</v>
      </c>
      <c r="AF64">
        <v>6.1510581000000002</v>
      </c>
      <c r="AG64">
        <v>27.986416920000003</v>
      </c>
      <c r="AH64">
        <v>20.54579098</v>
      </c>
      <c r="AI64">
        <v>0</v>
      </c>
      <c r="AJ64">
        <v>0</v>
      </c>
      <c r="AK64">
        <v>22.630476540000004</v>
      </c>
      <c r="AL64">
        <v>52.013999999999996</v>
      </c>
      <c r="AM64">
        <v>0</v>
      </c>
      <c r="AN64">
        <v>0</v>
      </c>
      <c r="AO64">
        <v>8.263987199999999</v>
      </c>
      <c r="AP64">
        <v>5.0635367999999996</v>
      </c>
      <c r="AQ64">
        <v>10.785749000000003</v>
      </c>
      <c r="AR64">
        <v>1.4546303999999999</v>
      </c>
      <c r="AS64">
        <v>2.3632473599999999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36.819805666706493</v>
      </c>
      <c r="BB64">
        <f t="shared" si="0"/>
        <v>966.44472104155852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399.81710401053374</v>
      </c>
      <c r="L65">
        <v>48.001315215035163</v>
      </c>
      <c r="M65">
        <v>55.455642836999999</v>
      </c>
      <c r="N65">
        <v>51.878865923950443</v>
      </c>
      <c r="O65">
        <v>73.283582558745252</v>
      </c>
      <c r="P65">
        <v>27.530072101341275</v>
      </c>
      <c r="Q65">
        <v>0</v>
      </c>
      <c r="R65">
        <v>18.841482428531997</v>
      </c>
      <c r="S65">
        <v>11.57479482594864</v>
      </c>
      <c r="T65">
        <v>0</v>
      </c>
      <c r="U65">
        <v>50.389545096979901</v>
      </c>
      <c r="V65">
        <v>9.1081775230000002</v>
      </c>
      <c r="W65">
        <v>20.375529570593528</v>
      </c>
      <c r="X65">
        <v>64.787627878224811</v>
      </c>
      <c r="Y65">
        <v>0</v>
      </c>
      <c r="Z65">
        <v>2.8784289599999999</v>
      </c>
      <c r="AA65">
        <v>0</v>
      </c>
      <c r="AB65">
        <v>0</v>
      </c>
      <c r="AC65">
        <v>4.2505959439999987</v>
      </c>
      <c r="AD65">
        <v>8.0075120999999996</v>
      </c>
      <c r="AE65">
        <v>13.5249504</v>
      </c>
      <c r="AF65">
        <v>6.1510581000000002</v>
      </c>
      <c r="AG65">
        <v>27.986416920000003</v>
      </c>
      <c r="AH65">
        <v>20.54579098</v>
      </c>
      <c r="AI65">
        <v>0</v>
      </c>
      <c r="AJ65">
        <v>0</v>
      </c>
      <c r="AK65">
        <v>22.630476540000004</v>
      </c>
      <c r="AL65">
        <v>26.006999999999998</v>
      </c>
      <c r="AM65">
        <v>0</v>
      </c>
      <c r="AN65">
        <v>0</v>
      </c>
      <c r="AO65">
        <v>7.8766128000000002</v>
      </c>
      <c r="AP65">
        <v>5.0635367999999996</v>
      </c>
      <c r="AQ65">
        <v>21.571497999999998</v>
      </c>
      <c r="AR65">
        <v>1.4546303999999999</v>
      </c>
      <c r="AS65">
        <v>2.3632473599999999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36.749744415846749</v>
      </c>
      <c r="BB65">
        <f t="shared" si="0"/>
        <v>964.60575085803771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399.81710401053374</v>
      </c>
      <c r="L66">
        <v>48.002604175371665</v>
      </c>
      <c r="M66">
        <v>55.455642836999999</v>
      </c>
      <c r="N66">
        <v>51.878865923950443</v>
      </c>
      <c r="O66">
        <v>73.283582558745252</v>
      </c>
      <c r="P66">
        <v>27.530072101341275</v>
      </c>
      <c r="Q66">
        <v>0</v>
      </c>
      <c r="R66">
        <v>18.841482428531997</v>
      </c>
      <c r="S66">
        <v>11.57479482594864</v>
      </c>
      <c r="T66">
        <v>0</v>
      </c>
      <c r="U66">
        <v>50.389545096979901</v>
      </c>
      <c r="V66">
        <v>9.1081775230000002</v>
      </c>
      <c r="W66">
        <v>20.375529570593528</v>
      </c>
      <c r="X66">
        <v>64.787627878224811</v>
      </c>
      <c r="Y66">
        <v>0</v>
      </c>
      <c r="Z66">
        <v>2.8784289599999999</v>
      </c>
      <c r="AA66">
        <v>0</v>
      </c>
      <c r="AB66">
        <v>5.7837618800000001</v>
      </c>
      <c r="AC66">
        <v>4.2505959439999987</v>
      </c>
      <c r="AD66">
        <v>8.0075120999999996</v>
      </c>
      <c r="AE66">
        <v>13.5249504</v>
      </c>
      <c r="AF66">
        <v>6.1510581000000002</v>
      </c>
      <c r="AG66">
        <v>27.986416920000003</v>
      </c>
      <c r="AH66">
        <v>20.54579098</v>
      </c>
      <c r="AI66">
        <v>0</v>
      </c>
      <c r="AJ66">
        <v>0</v>
      </c>
      <c r="AK66">
        <v>22.630476540000004</v>
      </c>
      <c r="AL66">
        <v>8.6689999999999987</v>
      </c>
      <c r="AM66">
        <v>0</v>
      </c>
      <c r="AN66">
        <v>0</v>
      </c>
      <c r="AO66">
        <v>7.8766128000000002</v>
      </c>
      <c r="AP66">
        <v>5.0635367999999996</v>
      </c>
      <c r="AQ66">
        <v>21.571497999999998</v>
      </c>
      <c r="AR66">
        <v>1.4546303999999999</v>
      </c>
      <c r="AS66">
        <v>2.3632473599999999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36.325751322857158</v>
      </c>
      <c r="BB66">
        <f t="shared" si="0"/>
        <v>953.47679479136389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386.66787497003008</v>
      </c>
      <c r="L67">
        <v>48.001285613472341</v>
      </c>
      <c r="M67">
        <v>55.455642836999999</v>
      </c>
      <c r="N67">
        <v>51.878865923950443</v>
      </c>
      <c r="O67">
        <v>73.283582558745252</v>
      </c>
      <c r="P67">
        <v>27.530072101341275</v>
      </c>
      <c r="Q67">
        <v>0</v>
      </c>
      <c r="R67">
        <v>18.841482455137186</v>
      </c>
      <c r="S67">
        <v>11.57479482594864</v>
      </c>
      <c r="T67">
        <v>0</v>
      </c>
      <c r="U67">
        <v>50.389545096979901</v>
      </c>
      <c r="V67">
        <v>9.1081775230000002</v>
      </c>
      <c r="W67">
        <v>20.375529570593528</v>
      </c>
      <c r="X67">
        <v>64.787627878224811</v>
      </c>
      <c r="Y67">
        <v>0</v>
      </c>
      <c r="Z67">
        <v>0</v>
      </c>
      <c r="AA67">
        <v>0</v>
      </c>
      <c r="AB67">
        <v>5.7837618800000001</v>
      </c>
      <c r="AC67">
        <v>4.2505959439999987</v>
      </c>
      <c r="AD67">
        <v>8.0075120999999996</v>
      </c>
      <c r="AE67">
        <v>13.5249504</v>
      </c>
      <c r="AF67">
        <v>6.1510581000000002</v>
      </c>
      <c r="AG67">
        <v>27.986416920000003</v>
      </c>
      <c r="AH67">
        <v>20.54579098</v>
      </c>
      <c r="AI67">
        <v>0</v>
      </c>
      <c r="AJ67">
        <v>0</v>
      </c>
      <c r="AK67">
        <v>22.630476540000004</v>
      </c>
      <c r="AL67">
        <v>8.6689999999999987</v>
      </c>
      <c r="AM67">
        <v>0</v>
      </c>
      <c r="AN67">
        <v>0</v>
      </c>
      <c r="AO67">
        <v>8.263987199999999</v>
      </c>
      <c r="AP67">
        <v>5.0635367999999996</v>
      </c>
      <c r="AQ67">
        <v>21.571497999999998</v>
      </c>
      <c r="AR67">
        <v>1.4546303999999999</v>
      </c>
      <c r="AS67">
        <v>2.3632473599999999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35.751704393863321</v>
      </c>
      <c r="BB67">
        <f t="shared" si="0"/>
        <v>938.40923958456017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386.31870450311163</v>
      </c>
      <c r="L68">
        <v>40.848359392150343</v>
      </c>
      <c r="M68">
        <v>55.455642836999999</v>
      </c>
      <c r="N68">
        <v>51.878865923950443</v>
      </c>
      <c r="O68">
        <v>73.283582558745252</v>
      </c>
      <c r="P68">
        <v>27.530072101341275</v>
      </c>
      <c r="Q68">
        <v>0</v>
      </c>
      <c r="R68">
        <v>18.620063669064752</v>
      </c>
      <c r="S68">
        <v>11.57479482594864</v>
      </c>
      <c r="T68">
        <v>0</v>
      </c>
      <c r="U68">
        <v>50.389545096979901</v>
      </c>
      <c r="V68">
        <v>9.1081775230000002</v>
      </c>
      <c r="W68">
        <v>20.375529570593528</v>
      </c>
      <c r="X68">
        <v>64.787627878224811</v>
      </c>
      <c r="Y68">
        <v>0</v>
      </c>
      <c r="Z68">
        <v>0</v>
      </c>
      <c r="AA68">
        <v>0</v>
      </c>
      <c r="AB68">
        <v>5.7837618800000001</v>
      </c>
      <c r="AC68">
        <v>4.2505959439999987</v>
      </c>
      <c r="AD68">
        <v>8.0075120999999996</v>
      </c>
      <c r="AE68">
        <v>13.5249504</v>
      </c>
      <c r="AF68">
        <v>6.1510581000000002</v>
      </c>
      <c r="AG68">
        <v>27.986416920000003</v>
      </c>
      <c r="AH68">
        <v>20.54579098</v>
      </c>
      <c r="AI68">
        <v>0</v>
      </c>
      <c r="AJ68">
        <v>0</v>
      </c>
      <c r="AK68">
        <v>22.630476540000004</v>
      </c>
      <c r="AL68">
        <v>8.6689999999999987</v>
      </c>
      <c r="AM68">
        <v>0</v>
      </c>
      <c r="AN68">
        <v>0</v>
      </c>
      <c r="AO68">
        <v>8.263987199999999</v>
      </c>
      <c r="AP68">
        <v>5.0635367999999996</v>
      </c>
      <c r="AQ68">
        <v>32.357247000000001</v>
      </c>
      <c r="AR68">
        <v>1.4546303999999999</v>
      </c>
      <c r="AS68">
        <v>2.3632473599999999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35.864088956701437</v>
      </c>
      <c r="BB68">
        <f t="shared" ref="BB68:BB99" si="1">SUM(B68:AZ68)-BA68</f>
        <v>941.3590885474091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3.9155957190357152E-4</v>
      </c>
      <c r="H69">
        <v>0</v>
      </c>
      <c r="I69">
        <v>0</v>
      </c>
      <c r="J69">
        <v>0</v>
      </c>
      <c r="K69">
        <v>374.42896776481706</v>
      </c>
      <c r="L69">
        <v>41.657845134485896</v>
      </c>
      <c r="M69">
        <v>55.455642836999999</v>
      </c>
      <c r="N69">
        <v>51.878865923950443</v>
      </c>
      <c r="O69">
        <v>73.283582558745252</v>
      </c>
      <c r="P69">
        <v>27.530072101341275</v>
      </c>
      <c r="Q69">
        <v>0</v>
      </c>
      <c r="R69">
        <v>18.618030991432072</v>
      </c>
      <c r="S69">
        <v>11.574794747817515</v>
      </c>
      <c r="T69">
        <v>0</v>
      </c>
      <c r="U69">
        <v>50.389545096979901</v>
      </c>
      <c r="V69">
        <v>9.1081775230000002</v>
      </c>
      <c r="W69">
        <v>20.375529570593528</v>
      </c>
      <c r="X69">
        <v>64.787627878224811</v>
      </c>
      <c r="Y69">
        <v>0</v>
      </c>
      <c r="Z69">
        <v>0</v>
      </c>
      <c r="AA69">
        <v>0</v>
      </c>
      <c r="AB69">
        <v>5.7837618800000001</v>
      </c>
      <c r="AC69">
        <v>4.2505959439999987</v>
      </c>
      <c r="AD69">
        <v>8.0075120999999996</v>
      </c>
      <c r="AE69">
        <v>13.5249504</v>
      </c>
      <c r="AF69">
        <v>6.1510581000000002</v>
      </c>
      <c r="AG69">
        <v>27.986416920000003</v>
      </c>
      <c r="AH69">
        <v>20.54579098</v>
      </c>
      <c r="AI69">
        <v>0</v>
      </c>
      <c r="AJ69">
        <v>0</v>
      </c>
      <c r="AK69">
        <v>22.630476540000004</v>
      </c>
      <c r="AL69">
        <v>8.6689999999999987</v>
      </c>
      <c r="AM69">
        <v>0</v>
      </c>
      <c r="AN69">
        <v>0</v>
      </c>
      <c r="AO69">
        <v>8.0057376000000016</v>
      </c>
      <c r="AP69">
        <v>5.0635367999999996</v>
      </c>
      <c r="AQ69">
        <v>32.357247000000001</v>
      </c>
      <c r="AR69">
        <v>23.274086400000002</v>
      </c>
      <c r="AS69">
        <v>2.3632473599999999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36.248679677633</v>
      </c>
      <c r="BB69">
        <f t="shared" si="1"/>
        <v>951.45381203432646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2.2544722362899147E-3</v>
      </c>
      <c r="H70">
        <v>0</v>
      </c>
      <c r="I70">
        <v>0</v>
      </c>
      <c r="J70">
        <v>0</v>
      </c>
      <c r="K70">
        <v>374.07955025637261</v>
      </c>
      <c r="L70">
        <v>46.50637618258034</v>
      </c>
      <c r="M70">
        <v>55.455642836999999</v>
      </c>
      <c r="N70">
        <v>51.878865923950443</v>
      </c>
      <c r="O70">
        <v>73.283582558745252</v>
      </c>
      <c r="P70">
        <v>27.530072101341275</v>
      </c>
      <c r="Q70">
        <v>0</v>
      </c>
      <c r="R70">
        <v>18.618030991432072</v>
      </c>
      <c r="S70">
        <v>11.574794747817515</v>
      </c>
      <c r="T70">
        <v>0</v>
      </c>
      <c r="U70">
        <v>50.389545096979901</v>
      </c>
      <c r="V70">
        <v>9.1081775230000002</v>
      </c>
      <c r="W70">
        <v>20.375529570593528</v>
      </c>
      <c r="X70">
        <v>64.787627878224811</v>
      </c>
      <c r="Y70">
        <v>0</v>
      </c>
      <c r="Z70">
        <v>0</v>
      </c>
      <c r="AA70">
        <v>0</v>
      </c>
      <c r="AB70">
        <v>5.7837618800000001</v>
      </c>
      <c r="AC70">
        <v>4.2505959439999987</v>
      </c>
      <c r="AD70">
        <v>8.0075120999999996</v>
      </c>
      <c r="AE70">
        <v>13.5249504</v>
      </c>
      <c r="AF70">
        <v>6.1510581000000002</v>
      </c>
      <c r="AG70">
        <v>27.986416920000003</v>
      </c>
      <c r="AH70">
        <v>20.54579098</v>
      </c>
      <c r="AI70">
        <v>0</v>
      </c>
      <c r="AJ70">
        <v>0</v>
      </c>
      <c r="AK70">
        <v>22.630476540000004</v>
      </c>
      <c r="AL70">
        <v>8.6689999999999987</v>
      </c>
      <c r="AM70">
        <v>0</v>
      </c>
      <c r="AN70">
        <v>0</v>
      </c>
      <c r="AO70">
        <v>8.0057376000000016</v>
      </c>
      <c r="AP70">
        <v>5.0635367999999996</v>
      </c>
      <c r="AQ70">
        <v>32.357247000000001</v>
      </c>
      <c r="AR70">
        <v>23.274086400000002</v>
      </c>
      <c r="AS70">
        <v>2.3632473599999999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36.413865703358162</v>
      </c>
      <c r="BB70">
        <f t="shared" si="1"/>
        <v>955.78960246091583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373.83180970244348</v>
      </c>
      <c r="L71">
        <v>46.437709660663678</v>
      </c>
      <c r="M71">
        <v>55.455642836999999</v>
      </c>
      <c r="N71">
        <v>51.878865923950443</v>
      </c>
      <c r="O71">
        <v>73.283582558745252</v>
      </c>
      <c r="P71">
        <v>27.530072101341275</v>
      </c>
      <c r="Q71">
        <v>0</v>
      </c>
      <c r="R71">
        <v>18.618030991432072</v>
      </c>
      <c r="S71">
        <v>11.574794747817515</v>
      </c>
      <c r="T71">
        <v>0</v>
      </c>
      <c r="U71">
        <v>50.389545096979901</v>
      </c>
      <c r="V71">
        <v>9.1081775230000002</v>
      </c>
      <c r="W71">
        <v>20.375529570593528</v>
      </c>
      <c r="X71">
        <v>64.787627878224811</v>
      </c>
      <c r="Y71">
        <v>0</v>
      </c>
      <c r="Z71">
        <v>0</v>
      </c>
      <c r="AA71">
        <v>0</v>
      </c>
      <c r="AB71">
        <v>5.7837618800000001</v>
      </c>
      <c r="AC71">
        <v>4.2505959439999987</v>
      </c>
      <c r="AD71">
        <v>8.0075120999999996</v>
      </c>
      <c r="AE71">
        <v>13.5249504</v>
      </c>
      <c r="AF71">
        <v>6.1510581000000002</v>
      </c>
      <c r="AG71">
        <v>27.986416920000003</v>
      </c>
      <c r="AH71">
        <v>20.54579098</v>
      </c>
      <c r="AI71">
        <v>0</v>
      </c>
      <c r="AJ71">
        <v>0</v>
      </c>
      <c r="AK71">
        <v>22.630476540000004</v>
      </c>
      <c r="AL71">
        <v>8.6689999999999987</v>
      </c>
      <c r="AM71">
        <v>0</v>
      </c>
      <c r="AN71">
        <v>0</v>
      </c>
      <c r="AO71">
        <v>8.0057376000000016</v>
      </c>
      <c r="AP71">
        <v>5.0635367999999996</v>
      </c>
      <c r="AQ71">
        <v>32.357247000000001</v>
      </c>
      <c r="AR71">
        <v>1.4546303999999999</v>
      </c>
      <c r="AS71">
        <v>2.3632473599999999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35.601396501822592</v>
      </c>
      <c r="BB71">
        <f t="shared" si="1"/>
        <v>934.46395411436924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373.4823898873903</v>
      </c>
      <c r="L72">
        <v>46.437709660663678</v>
      </c>
      <c r="M72">
        <v>55.455642836999999</v>
      </c>
      <c r="N72">
        <v>51.878865923950443</v>
      </c>
      <c r="O72">
        <v>73.283582558745252</v>
      </c>
      <c r="P72">
        <v>27.530072101341275</v>
      </c>
      <c r="Q72">
        <v>0</v>
      </c>
      <c r="R72">
        <v>18.618030991432072</v>
      </c>
      <c r="S72">
        <v>36.166614389766139</v>
      </c>
      <c r="T72">
        <v>0</v>
      </c>
      <c r="U72">
        <v>50.389545096979901</v>
      </c>
      <c r="V72">
        <v>9.1081775230000002</v>
      </c>
      <c r="W72">
        <v>15.49429970106446</v>
      </c>
      <c r="X72">
        <v>64.787627878224811</v>
      </c>
      <c r="Y72">
        <v>0</v>
      </c>
      <c r="Z72">
        <v>0</v>
      </c>
      <c r="AA72">
        <v>3.0880152000000005</v>
      </c>
      <c r="AB72">
        <v>5.7837618800000001</v>
      </c>
      <c r="AC72">
        <v>4.2505959439999987</v>
      </c>
      <c r="AD72">
        <v>8.0075120999999996</v>
      </c>
      <c r="AE72">
        <v>13.5249504</v>
      </c>
      <c r="AF72">
        <v>6.1510581000000002</v>
      </c>
      <c r="AG72">
        <v>27.986416920000003</v>
      </c>
      <c r="AH72">
        <v>20.54579098</v>
      </c>
      <c r="AI72">
        <v>0</v>
      </c>
      <c r="AJ72">
        <v>0</v>
      </c>
      <c r="AK72">
        <v>22.630476540000004</v>
      </c>
      <c r="AL72">
        <v>8.6689999999999987</v>
      </c>
      <c r="AM72">
        <v>0</v>
      </c>
      <c r="AN72">
        <v>0</v>
      </c>
      <c r="AO72">
        <v>8.0057376000000016</v>
      </c>
      <c r="AP72">
        <v>5.0635367999999996</v>
      </c>
      <c r="AQ72">
        <v>32.357247000000001</v>
      </c>
      <c r="AR72">
        <v>1.4546303999999999</v>
      </c>
      <c r="AS72">
        <v>2.3632473599999999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36.425282782346088</v>
      </c>
      <c r="BB72">
        <f t="shared" si="1"/>
        <v>956.08925299121211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310.06154632235149</v>
      </c>
      <c r="L73">
        <v>45.676005311455192</v>
      </c>
      <c r="M73">
        <v>55.455642836999999</v>
      </c>
      <c r="N73">
        <v>51.878865923950443</v>
      </c>
      <c r="O73">
        <v>73.283582558745252</v>
      </c>
      <c r="P73">
        <v>27.530072101341275</v>
      </c>
      <c r="Q73">
        <v>0</v>
      </c>
      <c r="R73">
        <v>18.618030991432072</v>
      </c>
      <c r="S73">
        <v>47.137827893355208</v>
      </c>
      <c r="T73">
        <v>0</v>
      </c>
      <c r="U73">
        <v>50.058</v>
      </c>
      <c r="V73">
        <v>9.1081775230000002</v>
      </c>
      <c r="W73">
        <v>15.49429970106446</v>
      </c>
      <c r="X73">
        <v>64.787627878224811</v>
      </c>
      <c r="Y73">
        <v>0</v>
      </c>
      <c r="Z73">
        <v>0</v>
      </c>
      <c r="AA73">
        <v>9.2640456000000011</v>
      </c>
      <c r="AB73">
        <v>5.7837618800000001</v>
      </c>
      <c r="AC73">
        <v>4.2505959439999987</v>
      </c>
      <c r="AD73">
        <v>8.0075120999999996</v>
      </c>
      <c r="AE73">
        <v>13.5249504</v>
      </c>
      <c r="AF73">
        <v>6.1510581000000002</v>
      </c>
      <c r="AG73">
        <v>27.986416920000003</v>
      </c>
      <c r="AH73">
        <v>20.54579098</v>
      </c>
      <c r="AI73">
        <v>0</v>
      </c>
      <c r="AJ73">
        <v>0</v>
      </c>
      <c r="AK73">
        <v>22.630476540000004</v>
      </c>
      <c r="AL73">
        <v>8.6689999999999987</v>
      </c>
      <c r="AM73">
        <v>2.1075436800000005</v>
      </c>
      <c r="AN73">
        <v>0</v>
      </c>
      <c r="AO73">
        <v>8.0057376000000016</v>
      </c>
      <c r="AP73">
        <v>5.0635367999999996</v>
      </c>
      <c r="AQ73">
        <v>32.357247000000001</v>
      </c>
      <c r="AR73">
        <v>1.4546303999999999</v>
      </c>
      <c r="AS73">
        <v>2.3632473599999999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34.764265848320889</v>
      </c>
      <c r="BB73">
        <f t="shared" si="1"/>
        <v>912.49096449759941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309.71185404702504</v>
      </c>
      <c r="L74">
        <v>46.153708462863449</v>
      </c>
      <c r="M74">
        <v>55.455642836999999</v>
      </c>
      <c r="N74">
        <v>51.878865923950443</v>
      </c>
      <c r="O74">
        <v>73.283582558745252</v>
      </c>
      <c r="P74">
        <v>27.530072101341275</v>
      </c>
      <c r="Q74">
        <v>0</v>
      </c>
      <c r="R74">
        <v>18.618030991432072</v>
      </c>
      <c r="S74">
        <v>13.511192205722564</v>
      </c>
      <c r="T74">
        <v>0</v>
      </c>
      <c r="U74">
        <v>50.058</v>
      </c>
      <c r="V74">
        <v>9.1081775230000002</v>
      </c>
      <c r="W74">
        <v>15.49429970106446</v>
      </c>
      <c r="X74">
        <v>64.787627878224811</v>
      </c>
      <c r="Y74">
        <v>0</v>
      </c>
      <c r="Z74">
        <v>0</v>
      </c>
      <c r="AA74">
        <v>15.440075999999999</v>
      </c>
      <c r="AB74">
        <v>11.567523759999997</v>
      </c>
      <c r="AC74">
        <v>8.5011918879999975</v>
      </c>
      <c r="AD74">
        <v>8.0075120999999996</v>
      </c>
      <c r="AE74">
        <v>13.5249504</v>
      </c>
      <c r="AF74">
        <v>6.1510581000000002</v>
      </c>
      <c r="AG74">
        <v>27.986416920000003</v>
      </c>
      <c r="AH74">
        <v>20.54579098</v>
      </c>
      <c r="AI74">
        <v>1.3977932499999997</v>
      </c>
      <c r="AJ74">
        <v>0</v>
      </c>
      <c r="AK74">
        <v>22.630476540000004</v>
      </c>
      <c r="AL74">
        <v>8.6689999999999987</v>
      </c>
      <c r="AM74">
        <v>4.6248875200000006</v>
      </c>
      <c r="AN74">
        <v>0</v>
      </c>
      <c r="AO74">
        <v>8.0057376000000016</v>
      </c>
      <c r="AP74">
        <v>5.0635367999999996</v>
      </c>
      <c r="AQ74">
        <v>43.142995999999997</v>
      </c>
      <c r="AR74">
        <v>1.4546303999999999</v>
      </c>
      <c r="AS74">
        <v>2.3632473599999999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34.669309465842801</v>
      </c>
      <c r="BB74">
        <f t="shared" si="1"/>
        <v>909.9985703825264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310.06154632235149</v>
      </c>
      <c r="L75">
        <v>78.496428318013344</v>
      </c>
      <c r="M75">
        <v>55.455642836999999</v>
      </c>
      <c r="N75">
        <v>51.878865923950443</v>
      </c>
      <c r="O75">
        <v>73.283582558745252</v>
      </c>
      <c r="P75">
        <v>27.530072101341275</v>
      </c>
      <c r="Q75">
        <v>0</v>
      </c>
      <c r="R75">
        <v>18.618030991432072</v>
      </c>
      <c r="S75">
        <v>23.376545479378684</v>
      </c>
      <c r="T75">
        <v>0</v>
      </c>
      <c r="U75">
        <v>50.058</v>
      </c>
      <c r="V75">
        <v>9.1081775230000002</v>
      </c>
      <c r="W75">
        <v>15.360268058455116</v>
      </c>
      <c r="X75">
        <v>64.787627878224811</v>
      </c>
      <c r="Y75">
        <v>0</v>
      </c>
      <c r="Z75">
        <v>0</v>
      </c>
      <c r="AA75">
        <v>18.493394400000003</v>
      </c>
      <c r="AB75">
        <v>11.567523759999997</v>
      </c>
      <c r="AC75">
        <v>8.5011918879999975</v>
      </c>
      <c r="AD75">
        <v>8.0075120999999996</v>
      </c>
      <c r="AE75">
        <v>13.5249504</v>
      </c>
      <c r="AF75">
        <v>6.1510581000000002</v>
      </c>
      <c r="AG75">
        <v>27.986416920000003</v>
      </c>
      <c r="AH75">
        <v>29.113468999999995</v>
      </c>
      <c r="AI75">
        <v>1.6773518999999999</v>
      </c>
      <c r="AJ75">
        <v>0</v>
      </c>
      <c r="AK75">
        <v>22.630476540000004</v>
      </c>
      <c r="AL75">
        <v>8.6689999999999987</v>
      </c>
      <c r="AM75">
        <v>6.9127432704</v>
      </c>
      <c r="AN75">
        <v>0</v>
      </c>
      <c r="AO75">
        <v>8.0057376000000016</v>
      </c>
      <c r="AP75">
        <v>5.0635367999999996</v>
      </c>
      <c r="AQ75">
        <v>43.142995999999997</v>
      </c>
      <c r="AR75">
        <v>1.4546303999999999</v>
      </c>
      <c r="AS75">
        <v>2.3632473599999999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36.746975137382861</v>
      </c>
      <c r="BB75">
        <f t="shared" si="1"/>
        <v>964.5330492929096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309.71185404702504</v>
      </c>
      <c r="L76">
        <v>79.413808026759767</v>
      </c>
      <c r="M76">
        <v>55.455642836999999</v>
      </c>
      <c r="N76">
        <v>51.878865923950443</v>
      </c>
      <c r="O76">
        <v>73.283582558745252</v>
      </c>
      <c r="P76">
        <v>27.530072101341275</v>
      </c>
      <c r="Q76">
        <v>0</v>
      </c>
      <c r="R76">
        <v>18.618030991432072</v>
      </c>
      <c r="S76">
        <v>23.376545479378684</v>
      </c>
      <c r="T76">
        <v>0</v>
      </c>
      <c r="U76">
        <v>50.058</v>
      </c>
      <c r="V76">
        <v>9.1081775230000002</v>
      </c>
      <c r="W76">
        <v>15.360268058455116</v>
      </c>
      <c r="X76">
        <v>64.787627878224811</v>
      </c>
      <c r="Y76">
        <v>0</v>
      </c>
      <c r="Z76">
        <v>0</v>
      </c>
      <c r="AA76">
        <v>18.511436736</v>
      </c>
      <c r="AB76">
        <v>11.567523759999997</v>
      </c>
      <c r="AC76">
        <v>8.5011918879999975</v>
      </c>
      <c r="AD76">
        <v>8.0075120999999996</v>
      </c>
      <c r="AE76">
        <v>13.5249504</v>
      </c>
      <c r="AF76">
        <v>6.1510581000000002</v>
      </c>
      <c r="AG76">
        <v>27.986416920000003</v>
      </c>
      <c r="AH76">
        <v>41.590670000000003</v>
      </c>
      <c r="AI76">
        <v>5.0320556999999999</v>
      </c>
      <c r="AJ76">
        <v>0</v>
      </c>
      <c r="AK76">
        <v>22.630476540000004</v>
      </c>
      <c r="AL76">
        <v>8.6689999999999987</v>
      </c>
      <c r="AM76">
        <v>6.9127432704</v>
      </c>
      <c r="AN76">
        <v>0</v>
      </c>
      <c r="AO76">
        <v>8.0057376000000016</v>
      </c>
      <c r="AP76">
        <v>5.0635367999999996</v>
      </c>
      <c r="AQ76">
        <v>43.142995999999997</v>
      </c>
      <c r="AR76">
        <v>1.4546303999999999</v>
      </c>
      <c r="AS76">
        <v>2.3632473599999999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37.349502748704609</v>
      </c>
      <c r="BB76">
        <f t="shared" si="1"/>
        <v>980.34815625100782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373.36513301398969</v>
      </c>
      <c r="L77">
        <v>90.003800070704358</v>
      </c>
      <c r="M77">
        <v>55.455642836999999</v>
      </c>
      <c r="N77">
        <v>51.878865923950443</v>
      </c>
      <c r="O77">
        <v>73.283582558745252</v>
      </c>
      <c r="P77">
        <v>27.530072101341275</v>
      </c>
      <c r="Q77">
        <v>0</v>
      </c>
      <c r="R77">
        <v>18.618030991432072</v>
      </c>
      <c r="S77">
        <v>40.620427943444732</v>
      </c>
      <c r="T77">
        <v>0</v>
      </c>
      <c r="U77">
        <v>50.058</v>
      </c>
      <c r="V77">
        <v>9.1081775230000002</v>
      </c>
      <c r="W77">
        <v>15.360268058455116</v>
      </c>
      <c r="X77">
        <v>64.787627878224811</v>
      </c>
      <c r="Y77">
        <v>0</v>
      </c>
      <c r="Z77">
        <v>1.44936</v>
      </c>
      <c r="AA77">
        <v>18.511436736</v>
      </c>
      <c r="AB77">
        <v>11.567523759999997</v>
      </c>
      <c r="AC77">
        <v>8.5011918879999975</v>
      </c>
      <c r="AD77">
        <v>16.052160488000002</v>
      </c>
      <c r="AE77">
        <v>13.5249504</v>
      </c>
      <c r="AF77">
        <v>12.3021162</v>
      </c>
      <c r="AG77">
        <v>27.986416920000003</v>
      </c>
      <c r="AH77">
        <v>49.908803999999996</v>
      </c>
      <c r="AI77">
        <v>14.537049799999998</v>
      </c>
      <c r="AJ77">
        <v>0</v>
      </c>
      <c r="AK77">
        <v>22.630476540000004</v>
      </c>
      <c r="AL77">
        <v>8.6689999999999987</v>
      </c>
      <c r="AM77">
        <v>6.9127432704</v>
      </c>
      <c r="AN77">
        <v>0</v>
      </c>
      <c r="AO77">
        <v>8.0057376000000016</v>
      </c>
      <c r="AP77">
        <v>5.0635367999999996</v>
      </c>
      <c r="AQ77">
        <v>43.142995999999997</v>
      </c>
      <c r="AR77">
        <v>1.4546303999999999</v>
      </c>
      <c r="AS77">
        <v>2.3632473599999999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41.935363888859058</v>
      </c>
      <c r="BB77">
        <f t="shared" si="1"/>
        <v>1100.7176431738287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373.01571216170817</v>
      </c>
      <c r="L78">
        <v>90.003800070704358</v>
      </c>
      <c r="M78">
        <v>55.455642836999999</v>
      </c>
      <c r="N78">
        <v>51.878865923950443</v>
      </c>
      <c r="O78">
        <v>73.283582558745252</v>
      </c>
      <c r="P78">
        <v>27.530072101341275</v>
      </c>
      <c r="Q78">
        <v>0</v>
      </c>
      <c r="R78">
        <v>18.618030991432072</v>
      </c>
      <c r="S78">
        <v>40.620427943444732</v>
      </c>
      <c r="T78">
        <v>0</v>
      </c>
      <c r="U78">
        <v>50.058</v>
      </c>
      <c r="V78">
        <v>9.1081775230000002</v>
      </c>
      <c r="W78">
        <v>15.360268058455116</v>
      </c>
      <c r="X78">
        <v>64.787627878224811</v>
      </c>
      <c r="Y78">
        <v>0</v>
      </c>
      <c r="Z78">
        <v>8.6352868800000007</v>
      </c>
      <c r="AA78">
        <v>18.511436736</v>
      </c>
      <c r="AB78">
        <v>17.35128564</v>
      </c>
      <c r="AC78">
        <v>12.751787832</v>
      </c>
      <c r="AD78">
        <v>16.052160488000002</v>
      </c>
      <c r="AE78">
        <v>21.714307867200002</v>
      </c>
      <c r="AF78">
        <v>20.503527000000005</v>
      </c>
      <c r="AG78">
        <v>27.986416920000003</v>
      </c>
      <c r="AH78">
        <v>61.637372939999999</v>
      </c>
      <c r="AI78">
        <v>14.537049799999998</v>
      </c>
      <c r="AJ78">
        <v>0</v>
      </c>
      <c r="AK78">
        <v>22.630476540000004</v>
      </c>
      <c r="AL78">
        <v>8.6689999999999987</v>
      </c>
      <c r="AM78">
        <v>6.9127432704</v>
      </c>
      <c r="AN78">
        <v>0</v>
      </c>
      <c r="AO78">
        <v>8.0057376000000016</v>
      </c>
      <c r="AP78">
        <v>5.0635367999999996</v>
      </c>
      <c r="AQ78">
        <v>43.142995999999997</v>
      </c>
      <c r="AR78">
        <v>1.4546303999999999</v>
      </c>
      <c r="AS78">
        <v>2.3632473599999999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43.586504534215308</v>
      </c>
      <c r="BB78">
        <f t="shared" si="1"/>
        <v>1144.056703587391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373.36513301398969</v>
      </c>
      <c r="L79">
        <v>90.003823566430768</v>
      </c>
      <c r="M79">
        <v>55.455642836999999</v>
      </c>
      <c r="N79">
        <v>51.878865923950443</v>
      </c>
      <c r="O79">
        <v>73.283582558745252</v>
      </c>
      <c r="P79">
        <v>27.530072101341275</v>
      </c>
      <c r="Q79">
        <v>0</v>
      </c>
      <c r="R79">
        <v>18.618030991432072</v>
      </c>
      <c r="S79">
        <v>40.620427943444732</v>
      </c>
      <c r="T79">
        <v>0</v>
      </c>
      <c r="U79">
        <v>50.558579999999949</v>
      </c>
      <c r="V79">
        <v>9.1081775230000002</v>
      </c>
      <c r="W79">
        <v>15.360268058455116</v>
      </c>
      <c r="X79">
        <v>64.787627878224811</v>
      </c>
      <c r="Y79">
        <v>0</v>
      </c>
      <c r="Z79">
        <v>8.6352868800000007</v>
      </c>
      <c r="AA79">
        <v>18.511436736</v>
      </c>
      <c r="AB79">
        <v>17.35128564</v>
      </c>
      <c r="AC79">
        <v>12.751787832</v>
      </c>
      <c r="AD79">
        <v>16.052160488000002</v>
      </c>
      <c r="AE79">
        <v>21.714307867200002</v>
      </c>
      <c r="AF79">
        <v>20.503527000000005</v>
      </c>
      <c r="AG79">
        <v>27.986416920000003</v>
      </c>
      <c r="AH79">
        <v>61.637372939999999</v>
      </c>
      <c r="AI79">
        <v>14.537049799999998</v>
      </c>
      <c r="AJ79">
        <v>0</v>
      </c>
      <c r="AK79">
        <v>22.630476540000004</v>
      </c>
      <c r="AL79">
        <v>8.6689999999999987</v>
      </c>
      <c r="AM79">
        <v>6.9127432704</v>
      </c>
      <c r="AN79">
        <v>0</v>
      </c>
      <c r="AO79">
        <v>8.0057376000000016</v>
      </c>
      <c r="AP79">
        <v>2.5317683999999998</v>
      </c>
      <c r="AQ79">
        <v>43.142995999999997</v>
      </c>
      <c r="AR79">
        <v>1.4546303999999999</v>
      </c>
      <c r="AS79">
        <v>2.3632473599999999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43.524784320068342</v>
      </c>
      <c r="BB79">
        <f t="shared" si="1"/>
        <v>1142.4366797495456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373.01571216170817</v>
      </c>
      <c r="L80">
        <v>90.003823566430768</v>
      </c>
      <c r="M80">
        <v>55.455642836999999</v>
      </c>
      <c r="N80">
        <v>51.878865923950443</v>
      </c>
      <c r="O80">
        <v>73.283582558745252</v>
      </c>
      <c r="P80">
        <v>27.530072101341275</v>
      </c>
      <c r="Q80">
        <v>0</v>
      </c>
      <c r="R80">
        <v>18.618030991432072</v>
      </c>
      <c r="S80">
        <v>40.620427943444732</v>
      </c>
      <c r="T80">
        <v>0</v>
      </c>
      <c r="U80">
        <v>50.558579999999949</v>
      </c>
      <c r="V80">
        <v>9.1081775230000002</v>
      </c>
      <c r="W80">
        <v>15.360268058455116</v>
      </c>
      <c r="X80">
        <v>64.787627878224811</v>
      </c>
      <c r="Y80">
        <v>0</v>
      </c>
      <c r="Z80">
        <v>8.6352868800000007</v>
      </c>
      <c r="AA80">
        <v>18.511436736</v>
      </c>
      <c r="AB80">
        <v>17.35128564</v>
      </c>
      <c r="AC80">
        <v>12.751787832</v>
      </c>
      <c r="AD80">
        <v>16.052160488000002</v>
      </c>
      <c r="AE80">
        <v>21.714307867200002</v>
      </c>
      <c r="AF80">
        <v>20.503527000000005</v>
      </c>
      <c r="AG80">
        <v>27.986416920000003</v>
      </c>
      <c r="AH80">
        <v>61.637372939999999</v>
      </c>
      <c r="AI80">
        <v>14.537049799999998</v>
      </c>
      <c r="AJ80">
        <v>0</v>
      </c>
      <c r="AK80">
        <v>22.630476540000004</v>
      </c>
      <c r="AL80">
        <v>8.6689999999999987</v>
      </c>
      <c r="AM80">
        <v>6.9127432704</v>
      </c>
      <c r="AN80">
        <v>0</v>
      </c>
      <c r="AO80">
        <v>8.0057376000000016</v>
      </c>
      <c r="AP80">
        <v>2.5317683999999998</v>
      </c>
      <c r="AQ80">
        <v>43.142995999999997</v>
      </c>
      <c r="AR80">
        <v>1.4546303999999999</v>
      </c>
      <c r="AS80">
        <v>2.3632473599999999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43.511960772524596</v>
      </c>
      <c r="BB80">
        <f t="shared" si="1"/>
        <v>1142.1000824448079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373.36513301398969</v>
      </c>
      <c r="L81">
        <v>46.004403969247413</v>
      </c>
      <c r="M81">
        <v>55.455642836999999</v>
      </c>
      <c r="N81">
        <v>51.878865923950443</v>
      </c>
      <c r="O81">
        <v>73.283582558745252</v>
      </c>
      <c r="P81">
        <v>27.530072101341275</v>
      </c>
      <c r="Q81">
        <v>0</v>
      </c>
      <c r="R81">
        <v>18.618030991432072</v>
      </c>
      <c r="S81">
        <v>40.620427943444732</v>
      </c>
      <c r="T81">
        <v>0</v>
      </c>
      <c r="U81">
        <v>50.558579999999949</v>
      </c>
      <c r="V81">
        <v>9.1081775230000002</v>
      </c>
      <c r="W81">
        <v>15.360268058455116</v>
      </c>
      <c r="X81">
        <v>64.787627878224811</v>
      </c>
      <c r="Y81">
        <v>0</v>
      </c>
      <c r="Z81">
        <v>8.6352868800000007</v>
      </c>
      <c r="AA81">
        <v>18.511436736</v>
      </c>
      <c r="AB81">
        <v>17.35128564</v>
      </c>
      <c r="AC81">
        <v>12.751787832</v>
      </c>
      <c r="AD81">
        <v>16.052160488000002</v>
      </c>
      <c r="AE81">
        <v>21.714307867200002</v>
      </c>
      <c r="AF81">
        <v>20.503527000000005</v>
      </c>
      <c r="AG81">
        <v>27.986416920000003</v>
      </c>
      <c r="AH81">
        <v>61.637372939999999</v>
      </c>
      <c r="AI81">
        <v>14.537049799999998</v>
      </c>
      <c r="AJ81">
        <v>0</v>
      </c>
      <c r="AK81">
        <v>22.630476540000004</v>
      </c>
      <c r="AL81">
        <v>8.6689999999999987</v>
      </c>
      <c r="AM81">
        <v>6.9127432704</v>
      </c>
      <c r="AN81">
        <v>0</v>
      </c>
      <c r="AO81">
        <v>8.5222368000000017</v>
      </c>
      <c r="AP81">
        <v>2.5317683999999998</v>
      </c>
      <c r="AQ81">
        <v>43.142995999999997</v>
      </c>
      <c r="AR81">
        <v>1.4546303999999999</v>
      </c>
      <c r="AS81">
        <v>2.3632473599999999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41.928961052295413</v>
      </c>
      <c r="BB81">
        <f t="shared" si="1"/>
        <v>1100.5495826201352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373.01571216170817</v>
      </c>
      <c r="L82">
        <v>46.004403969247413</v>
      </c>
      <c r="M82">
        <v>55.455642836999999</v>
      </c>
      <c r="N82">
        <v>51.878865923950443</v>
      </c>
      <c r="O82">
        <v>73.283582558745252</v>
      </c>
      <c r="P82">
        <v>27.530072101341275</v>
      </c>
      <c r="Q82">
        <v>0</v>
      </c>
      <c r="R82">
        <v>18.618030991432072</v>
      </c>
      <c r="S82">
        <v>40.620427943444732</v>
      </c>
      <c r="T82">
        <v>0</v>
      </c>
      <c r="U82">
        <v>50.558579999999949</v>
      </c>
      <c r="V82">
        <v>9.1081775230000002</v>
      </c>
      <c r="W82">
        <v>15.360268058455116</v>
      </c>
      <c r="X82">
        <v>64.787627878224811</v>
      </c>
      <c r="Y82">
        <v>0</v>
      </c>
      <c r="Z82">
        <v>8.6352868800000007</v>
      </c>
      <c r="AA82">
        <v>18.511436736</v>
      </c>
      <c r="AB82">
        <v>17.35128564</v>
      </c>
      <c r="AC82">
        <v>12.751787832</v>
      </c>
      <c r="AD82">
        <v>16.052160488000002</v>
      </c>
      <c r="AE82">
        <v>21.714307867200002</v>
      </c>
      <c r="AF82">
        <v>20.503527000000005</v>
      </c>
      <c r="AG82">
        <v>27.986416920000003</v>
      </c>
      <c r="AH82">
        <v>61.637372939999999</v>
      </c>
      <c r="AI82">
        <v>14.537049799999998</v>
      </c>
      <c r="AJ82">
        <v>0</v>
      </c>
      <c r="AK82">
        <v>22.630476540000004</v>
      </c>
      <c r="AL82">
        <v>26.006999999999998</v>
      </c>
      <c r="AM82">
        <v>6.9127432704</v>
      </c>
      <c r="AN82">
        <v>0</v>
      </c>
      <c r="AO82">
        <v>8.5222368000000017</v>
      </c>
      <c r="AP82">
        <v>5.0635367999999996</v>
      </c>
      <c r="AQ82">
        <v>43.142995999999997</v>
      </c>
      <c r="AR82">
        <v>1.4546303999999999</v>
      </c>
      <c r="AS82">
        <v>2.3632473599999999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42.645357939151666</v>
      </c>
      <c r="BB82">
        <f t="shared" si="1"/>
        <v>1119.3535332809977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349.76844082574763</v>
      </c>
      <c r="L83">
        <v>45.999922963965467</v>
      </c>
      <c r="M83">
        <v>55.455642836999999</v>
      </c>
      <c r="N83">
        <v>51.878865923950443</v>
      </c>
      <c r="O83">
        <v>73.283582558745252</v>
      </c>
      <c r="P83">
        <v>27.530072101341275</v>
      </c>
      <c r="Q83">
        <v>0</v>
      </c>
      <c r="R83">
        <v>18.613100585810386</v>
      </c>
      <c r="S83">
        <v>12.021177331290032</v>
      </c>
      <c r="T83">
        <v>0</v>
      </c>
      <c r="U83">
        <v>50.558579999999949</v>
      </c>
      <c r="V83">
        <v>9.1081775230000002</v>
      </c>
      <c r="W83">
        <v>15.49429970106446</v>
      </c>
      <c r="X83">
        <v>64.787627878224811</v>
      </c>
      <c r="Y83">
        <v>0</v>
      </c>
      <c r="Z83">
        <v>8.6352868800000007</v>
      </c>
      <c r="AA83">
        <v>15.61356</v>
      </c>
      <c r="AB83">
        <v>17.35128564</v>
      </c>
      <c r="AC83">
        <v>12.751787832</v>
      </c>
      <c r="AD83">
        <v>16.052160488000002</v>
      </c>
      <c r="AE83">
        <v>21.714307867200002</v>
      </c>
      <c r="AF83">
        <v>20.503527000000005</v>
      </c>
      <c r="AG83">
        <v>27.986416920000003</v>
      </c>
      <c r="AH83">
        <v>61.637372939999999</v>
      </c>
      <c r="AI83">
        <v>2.7955864999999993</v>
      </c>
      <c r="AJ83">
        <v>0</v>
      </c>
      <c r="AK83">
        <v>22.630476540000004</v>
      </c>
      <c r="AL83">
        <v>52.013999999999996</v>
      </c>
      <c r="AM83">
        <v>6.9127432704</v>
      </c>
      <c r="AN83">
        <v>0</v>
      </c>
      <c r="AO83">
        <v>8.6513615999999995</v>
      </c>
      <c r="AP83">
        <v>5.0635367999999996</v>
      </c>
      <c r="AQ83">
        <v>43.142995999999997</v>
      </c>
      <c r="AR83">
        <v>1.4546303999999999</v>
      </c>
      <c r="AS83">
        <v>2.3632473599999999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41.169095391560461</v>
      </c>
      <c r="BB83">
        <f t="shared" si="1"/>
        <v>1080.6046788761794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349.76844082574763</v>
      </c>
      <c r="L84">
        <v>45.99813666016388</v>
      </c>
      <c r="M84">
        <v>55.455642836999999</v>
      </c>
      <c r="N84">
        <v>51.878865923950443</v>
      </c>
      <c r="O84">
        <v>73.283582558745252</v>
      </c>
      <c r="P84">
        <v>27.530072101341275</v>
      </c>
      <c r="Q84">
        <v>0</v>
      </c>
      <c r="R84">
        <v>18.613100585810386</v>
      </c>
      <c r="S84">
        <v>11.582439769452451</v>
      </c>
      <c r="T84">
        <v>0</v>
      </c>
      <c r="U84">
        <v>50.558579999999949</v>
      </c>
      <c r="V84">
        <v>9.1081775230000002</v>
      </c>
      <c r="W84">
        <v>15.49429970106446</v>
      </c>
      <c r="X84">
        <v>64.787627878224811</v>
      </c>
      <c r="Y84">
        <v>0</v>
      </c>
      <c r="Z84">
        <v>8.6352868800000007</v>
      </c>
      <c r="AA84">
        <v>12.317364</v>
      </c>
      <c r="AB84">
        <v>17.35128564</v>
      </c>
      <c r="AC84">
        <v>12.751787832</v>
      </c>
      <c r="AD84">
        <v>16.052160488000002</v>
      </c>
      <c r="AE84">
        <v>21.714307867200002</v>
      </c>
      <c r="AF84">
        <v>20.503527000000005</v>
      </c>
      <c r="AG84">
        <v>27.986416920000003</v>
      </c>
      <c r="AH84">
        <v>61.637372939999999</v>
      </c>
      <c r="AI84">
        <v>1.3977932499999997</v>
      </c>
      <c r="AJ84">
        <v>0</v>
      </c>
      <c r="AK84">
        <v>22.630476540000004</v>
      </c>
      <c r="AL84">
        <v>52.013999999999996</v>
      </c>
      <c r="AM84">
        <v>6.9127432704</v>
      </c>
      <c r="AN84">
        <v>0</v>
      </c>
      <c r="AO84">
        <v>8.6513615999999995</v>
      </c>
      <c r="AP84">
        <v>5.0635367999999996</v>
      </c>
      <c r="AQ84">
        <v>43.142995999999997</v>
      </c>
      <c r="AR84">
        <v>1.4546303999999999</v>
      </c>
      <c r="AS84">
        <v>2.3632473599999999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40.980658818486603</v>
      </c>
      <c r="BB84">
        <f t="shared" si="1"/>
        <v>1075.658602333614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349.76844082574763</v>
      </c>
      <c r="L85">
        <v>45.999238426245903</v>
      </c>
      <c r="M85">
        <v>55.455642836999999</v>
      </c>
      <c r="N85">
        <v>51.878865923950443</v>
      </c>
      <c r="O85">
        <v>73.283582558745252</v>
      </c>
      <c r="P85">
        <v>27.530072101341275</v>
      </c>
      <c r="Q85">
        <v>0</v>
      </c>
      <c r="R85">
        <v>18.613100585810386</v>
      </c>
      <c r="S85">
        <v>11.582439769452451</v>
      </c>
      <c r="T85">
        <v>0</v>
      </c>
      <c r="U85">
        <v>50.558579999999949</v>
      </c>
      <c r="V85">
        <v>9.1041214635619081</v>
      </c>
      <c r="W85">
        <v>15.49429970106446</v>
      </c>
      <c r="X85">
        <v>64.787627878224811</v>
      </c>
      <c r="Y85">
        <v>0</v>
      </c>
      <c r="Z85">
        <v>8.6352868800000007</v>
      </c>
      <c r="AA85">
        <v>12.317364</v>
      </c>
      <c r="AB85">
        <v>17.35128564</v>
      </c>
      <c r="AC85">
        <v>12.751787832</v>
      </c>
      <c r="AD85">
        <v>12.011268150000001</v>
      </c>
      <c r="AE85">
        <v>21.714307867200002</v>
      </c>
      <c r="AF85">
        <v>20.503527000000005</v>
      </c>
      <c r="AG85">
        <v>27.986416920000003</v>
      </c>
      <c r="AH85">
        <v>61.637372939999999</v>
      </c>
      <c r="AI85">
        <v>1.3977932499999997</v>
      </c>
      <c r="AJ85">
        <v>0</v>
      </c>
      <c r="AK85">
        <v>22.630476540000004</v>
      </c>
      <c r="AL85">
        <v>52.013999999999996</v>
      </c>
      <c r="AM85">
        <v>6.9127432704</v>
      </c>
      <c r="AN85">
        <v>0</v>
      </c>
      <c r="AO85">
        <v>8.6513615999999995</v>
      </c>
      <c r="AP85">
        <v>5.0635367999999996</v>
      </c>
      <c r="AQ85">
        <v>43.142995999999997</v>
      </c>
      <c r="AR85">
        <v>23.274086400000002</v>
      </c>
      <c r="AS85">
        <v>11.8162368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41.979948974272496</v>
      </c>
      <c r="BB85">
        <f t="shared" si="1"/>
        <v>1101.887910986472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349.76844082574763</v>
      </c>
      <c r="L86">
        <v>45.99990936793678</v>
      </c>
      <c r="M86">
        <v>55.455642836999999</v>
      </c>
      <c r="N86">
        <v>51.878865923950443</v>
      </c>
      <c r="O86">
        <v>73.283582558745252</v>
      </c>
      <c r="P86">
        <v>27.530072101341275</v>
      </c>
      <c r="Q86">
        <v>0</v>
      </c>
      <c r="R86">
        <v>18.613100585810386</v>
      </c>
      <c r="S86">
        <v>11.582439769452451</v>
      </c>
      <c r="T86">
        <v>0</v>
      </c>
      <c r="U86">
        <v>50.558579999999949</v>
      </c>
      <c r="V86">
        <v>9.1041214635619081</v>
      </c>
      <c r="W86">
        <v>15.49429970106446</v>
      </c>
      <c r="X86">
        <v>64.787627878224811</v>
      </c>
      <c r="Y86">
        <v>0</v>
      </c>
      <c r="Z86">
        <v>5.7568579199999999</v>
      </c>
      <c r="AA86">
        <v>12.317364</v>
      </c>
      <c r="AB86">
        <v>17.35128564</v>
      </c>
      <c r="AC86">
        <v>12.751787832</v>
      </c>
      <c r="AD86">
        <v>12.011268150000001</v>
      </c>
      <c r="AE86">
        <v>21.714307867200002</v>
      </c>
      <c r="AF86">
        <v>20.503527000000005</v>
      </c>
      <c r="AG86">
        <v>27.986416920000003</v>
      </c>
      <c r="AH86">
        <v>61.637372939999999</v>
      </c>
      <c r="AI86">
        <v>1.3977932499999997</v>
      </c>
      <c r="AJ86">
        <v>0</v>
      </c>
      <c r="AK86">
        <v>22.630476540000004</v>
      </c>
      <c r="AL86">
        <v>26.006999999999998</v>
      </c>
      <c r="AM86">
        <v>6.9127432704</v>
      </c>
      <c r="AN86">
        <v>0</v>
      </c>
      <c r="AO86">
        <v>8.6513615999999995</v>
      </c>
      <c r="AP86">
        <v>5.0635367999999996</v>
      </c>
      <c r="AQ86">
        <v>43.142995999999997</v>
      </c>
      <c r="AR86">
        <v>23.274086400000002</v>
      </c>
      <c r="AS86">
        <v>11.8162368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40.919878550324647</v>
      </c>
      <c r="BB86">
        <f t="shared" si="1"/>
        <v>1074.0632233921106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301.40223115367678</v>
      </c>
      <c r="L87">
        <v>45.99990936793678</v>
      </c>
      <c r="M87">
        <v>55.455642836999999</v>
      </c>
      <c r="N87">
        <v>51.878865923950443</v>
      </c>
      <c r="O87">
        <v>73.283582558745252</v>
      </c>
      <c r="P87">
        <v>27.530072101341275</v>
      </c>
      <c r="Q87">
        <v>0</v>
      </c>
      <c r="R87">
        <v>18.613100585810386</v>
      </c>
      <c r="S87">
        <v>12.021176966133075</v>
      </c>
      <c r="T87">
        <v>0</v>
      </c>
      <c r="U87">
        <v>51.75920962608204</v>
      </c>
      <c r="V87">
        <v>9.1134000000000004</v>
      </c>
      <c r="W87">
        <v>15.434717932620956</v>
      </c>
      <c r="X87">
        <v>64.787627878224811</v>
      </c>
      <c r="Y87">
        <v>0</v>
      </c>
      <c r="Z87">
        <v>5.7568579199999999</v>
      </c>
      <c r="AA87">
        <v>12.317364</v>
      </c>
      <c r="AB87">
        <v>17.35128564</v>
      </c>
      <c r="AC87">
        <v>12.751787832</v>
      </c>
      <c r="AD87">
        <v>12.011268150000001</v>
      </c>
      <c r="AE87">
        <v>21.696274599999999</v>
      </c>
      <c r="AF87">
        <v>20.503527000000005</v>
      </c>
      <c r="AG87">
        <v>27.986416920000003</v>
      </c>
      <c r="AH87">
        <v>61.637372939999999</v>
      </c>
      <c r="AI87">
        <v>1.3977932499999997</v>
      </c>
      <c r="AJ87">
        <v>0</v>
      </c>
      <c r="AK87">
        <v>22.630476540000004</v>
      </c>
      <c r="AL87">
        <v>8.6689999999999987</v>
      </c>
      <c r="AM87">
        <v>6.9127432704</v>
      </c>
      <c r="AN87">
        <v>0</v>
      </c>
      <c r="AO87">
        <v>8.6513615999999995</v>
      </c>
      <c r="AP87">
        <v>5.0635367999999996</v>
      </c>
      <c r="AQ87">
        <v>43.142995999999997</v>
      </c>
      <c r="AR87">
        <v>1.4546303999999999</v>
      </c>
      <c r="AS87">
        <v>2.3632473599999999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37.418492462424069</v>
      </c>
      <c r="BB87">
        <f t="shared" si="1"/>
        <v>982.15898469149761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301.40223115367678</v>
      </c>
      <c r="L88">
        <v>45.99990936793678</v>
      </c>
      <c r="M88">
        <v>55.455642836999999</v>
      </c>
      <c r="N88">
        <v>51.878865923950443</v>
      </c>
      <c r="O88">
        <v>73.283582558745252</v>
      </c>
      <c r="P88">
        <v>27.530072101341275</v>
      </c>
      <c r="Q88">
        <v>0</v>
      </c>
      <c r="R88">
        <v>18.613100585810386</v>
      </c>
      <c r="S88">
        <v>11.5815</v>
      </c>
      <c r="T88">
        <v>0</v>
      </c>
      <c r="U88">
        <v>51.75920962608204</v>
      </c>
      <c r="V88">
        <v>9.1134000000000004</v>
      </c>
      <c r="W88">
        <v>15.434717932620956</v>
      </c>
      <c r="X88">
        <v>64.787627878224811</v>
      </c>
      <c r="Y88">
        <v>0</v>
      </c>
      <c r="Z88">
        <v>5.7568579199999999</v>
      </c>
      <c r="AA88">
        <v>12.317364</v>
      </c>
      <c r="AB88">
        <v>17.35128564</v>
      </c>
      <c r="AC88">
        <v>12.751787832</v>
      </c>
      <c r="AD88">
        <v>12.011268150000001</v>
      </c>
      <c r="AE88">
        <v>21.696274599999999</v>
      </c>
      <c r="AF88">
        <v>20.503527000000005</v>
      </c>
      <c r="AG88">
        <v>27.986416920000003</v>
      </c>
      <c r="AH88">
        <v>61.637372939999999</v>
      </c>
      <c r="AI88">
        <v>1.3977932499999997</v>
      </c>
      <c r="AJ88">
        <v>0</v>
      </c>
      <c r="AK88">
        <v>22.630476540000004</v>
      </c>
      <c r="AL88">
        <v>8.6689999999999987</v>
      </c>
      <c r="AM88">
        <v>6.9127432704</v>
      </c>
      <c r="AN88">
        <v>0</v>
      </c>
      <c r="AO88">
        <v>8.6513615999999995</v>
      </c>
      <c r="AP88">
        <v>5.0635367999999996</v>
      </c>
      <c r="AQ88">
        <v>43.142995999999997</v>
      </c>
      <c r="AR88">
        <v>1.4546303999999999</v>
      </c>
      <c r="AS88">
        <v>2.3632473599999999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37.402356246290992</v>
      </c>
      <c r="BB88">
        <f t="shared" si="1"/>
        <v>981.73544394149758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251.3275563002357</v>
      </c>
      <c r="L89">
        <v>45.99990936793678</v>
      </c>
      <c r="M89">
        <v>55.455642836999999</v>
      </c>
      <c r="N89">
        <v>51.878865923950443</v>
      </c>
      <c r="O89">
        <v>73.283582558745252</v>
      </c>
      <c r="P89">
        <v>27.530072101341275</v>
      </c>
      <c r="Q89">
        <v>0</v>
      </c>
      <c r="R89">
        <v>18.613100585810386</v>
      </c>
      <c r="S89">
        <v>11.5815</v>
      </c>
      <c r="T89">
        <v>0</v>
      </c>
      <c r="U89">
        <v>51.75920962608204</v>
      </c>
      <c r="V89">
        <v>9.1134000000000004</v>
      </c>
      <c r="W89">
        <v>20.375529570593528</v>
      </c>
      <c r="X89">
        <v>64.787627878224811</v>
      </c>
      <c r="Y89">
        <v>0</v>
      </c>
      <c r="Z89">
        <v>5.7568579199999999</v>
      </c>
      <c r="AA89">
        <v>12.317364</v>
      </c>
      <c r="AB89">
        <v>17.35128564</v>
      </c>
      <c r="AC89">
        <v>12.751787832</v>
      </c>
      <c r="AD89">
        <v>12.011268150000001</v>
      </c>
      <c r="AE89">
        <v>21.696274599999999</v>
      </c>
      <c r="AF89">
        <v>20.503527000000005</v>
      </c>
      <c r="AG89">
        <v>27.986416920000003</v>
      </c>
      <c r="AH89">
        <v>61.637372939999999</v>
      </c>
      <c r="AI89">
        <v>1.3977932499999997</v>
      </c>
      <c r="AJ89">
        <v>0</v>
      </c>
      <c r="AK89">
        <v>22.630476540000004</v>
      </c>
      <c r="AL89">
        <v>8.6689999999999987</v>
      </c>
      <c r="AM89">
        <v>6.9127432704</v>
      </c>
      <c r="AN89">
        <v>0</v>
      </c>
      <c r="AO89">
        <v>8.6513615999999995</v>
      </c>
      <c r="AP89">
        <v>5.0635367999999996</v>
      </c>
      <c r="AQ89">
        <v>43.142995999999997</v>
      </c>
      <c r="AR89">
        <v>1.4546303999999999</v>
      </c>
      <c r="AS89">
        <v>2.3632473599999999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35.745943443397152</v>
      </c>
      <c r="BB89">
        <f t="shared" si="1"/>
        <v>938.25799352892295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251.3275563002357</v>
      </c>
      <c r="L90">
        <v>45.99990936793678</v>
      </c>
      <c r="M90">
        <v>55.455642836999999</v>
      </c>
      <c r="N90">
        <v>51.878865923950443</v>
      </c>
      <c r="O90">
        <v>73.283582558745252</v>
      </c>
      <c r="P90">
        <v>27.530072101341275</v>
      </c>
      <c r="Q90">
        <v>0</v>
      </c>
      <c r="R90">
        <v>18.613100585810386</v>
      </c>
      <c r="S90">
        <v>11.5815</v>
      </c>
      <c r="T90">
        <v>0</v>
      </c>
      <c r="U90">
        <v>51.75920962608204</v>
      </c>
      <c r="V90">
        <v>9.1134000000000004</v>
      </c>
      <c r="W90">
        <v>20.375529570593528</v>
      </c>
      <c r="X90">
        <v>64.787627878224811</v>
      </c>
      <c r="Y90">
        <v>0</v>
      </c>
      <c r="Z90">
        <v>2.8784289599999999</v>
      </c>
      <c r="AA90">
        <v>12.317364</v>
      </c>
      <c r="AB90">
        <v>17.35128564</v>
      </c>
      <c r="AC90">
        <v>8.5011918879999975</v>
      </c>
      <c r="AD90">
        <v>12.011268150000001</v>
      </c>
      <c r="AE90">
        <v>21.696274599999999</v>
      </c>
      <c r="AF90">
        <v>12.3021162</v>
      </c>
      <c r="AG90">
        <v>27.986416920000003</v>
      </c>
      <c r="AH90">
        <v>61.637372939999999</v>
      </c>
      <c r="AI90">
        <v>1.3977932499999997</v>
      </c>
      <c r="AJ90">
        <v>0</v>
      </c>
      <c r="AK90">
        <v>22.630476540000004</v>
      </c>
      <c r="AL90">
        <v>8.6689999999999987</v>
      </c>
      <c r="AM90">
        <v>4.6365960959999999</v>
      </c>
      <c r="AN90">
        <v>0</v>
      </c>
      <c r="AO90">
        <v>8.6513615999999995</v>
      </c>
      <c r="AP90">
        <v>5.0635367999999996</v>
      </c>
      <c r="AQ90">
        <v>43.142995999999997</v>
      </c>
      <c r="AR90">
        <v>1.4546303999999999</v>
      </c>
      <c r="AS90">
        <v>2.3632473599999999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35.099781883297126</v>
      </c>
      <c r="BB90">
        <f t="shared" si="1"/>
        <v>921.29757221062277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331.43645733019508</v>
      </c>
      <c r="L91">
        <v>45.99990936793678</v>
      </c>
      <c r="M91">
        <v>55.455642836999999</v>
      </c>
      <c r="N91">
        <v>51.878865923950443</v>
      </c>
      <c r="O91">
        <v>73.283582558745252</v>
      </c>
      <c r="P91">
        <v>27.530072101341275</v>
      </c>
      <c r="Q91">
        <v>0</v>
      </c>
      <c r="R91">
        <v>18.675386566462837</v>
      </c>
      <c r="S91">
        <v>11.5815</v>
      </c>
      <c r="T91">
        <v>0</v>
      </c>
      <c r="U91">
        <v>51.75920962608204</v>
      </c>
      <c r="V91">
        <v>9.1134000000000004</v>
      </c>
      <c r="W91">
        <v>20.375529570593528</v>
      </c>
      <c r="X91">
        <v>64.787627878224811</v>
      </c>
      <c r="Y91">
        <v>0</v>
      </c>
      <c r="Z91">
        <v>0</v>
      </c>
      <c r="AA91">
        <v>9.7151040000000002</v>
      </c>
      <c r="AB91">
        <v>11.567523759999997</v>
      </c>
      <c r="AC91">
        <v>8.5011918879999975</v>
      </c>
      <c r="AD91">
        <v>12.011268150000001</v>
      </c>
      <c r="AE91">
        <v>21.132734999999997</v>
      </c>
      <c r="AF91">
        <v>12.3021162</v>
      </c>
      <c r="AG91">
        <v>27.986416920000003</v>
      </c>
      <c r="AH91">
        <v>61.637372939999999</v>
      </c>
      <c r="AI91">
        <v>6.9889662499999998</v>
      </c>
      <c r="AJ91">
        <v>0</v>
      </c>
      <c r="AK91">
        <v>22.630476540000004</v>
      </c>
      <c r="AL91">
        <v>8.6689999999999987</v>
      </c>
      <c r="AM91">
        <v>0</v>
      </c>
      <c r="AN91">
        <v>0</v>
      </c>
      <c r="AO91">
        <v>8.6513615999999995</v>
      </c>
      <c r="AP91">
        <v>5.0635367999999996</v>
      </c>
      <c r="AQ91">
        <v>43.142995999999997</v>
      </c>
      <c r="AR91">
        <v>1.4546303999999999</v>
      </c>
      <c r="AS91">
        <v>2.3632473599999999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37.643009948811539</v>
      </c>
      <c r="BB91">
        <f t="shared" si="1"/>
        <v>988.05211761972032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331.43645733019508</v>
      </c>
      <c r="L92">
        <v>45.99990936793678</v>
      </c>
      <c r="M92">
        <v>55.455642836999999</v>
      </c>
      <c r="N92">
        <v>51.878865923950443</v>
      </c>
      <c r="O92">
        <v>73.283582558745252</v>
      </c>
      <c r="P92">
        <v>27.530072101341275</v>
      </c>
      <c r="Q92">
        <v>0</v>
      </c>
      <c r="R92">
        <v>18.675386566462837</v>
      </c>
      <c r="S92">
        <v>11.5815</v>
      </c>
      <c r="T92">
        <v>0</v>
      </c>
      <c r="U92">
        <v>51.75920962608204</v>
      </c>
      <c r="V92">
        <v>9.1134000000000004</v>
      </c>
      <c r="W92">
        <v>20.375529570593528</v>
      </c>
      <c r="X92">
        <v>64.787627878224811</v>
      </c>
      <c r="Y92">
        <v>0</v>
      </c>
      <c r="Z92">
        <v>0</v>
      </c>
      <c r="AA92">
        <v>8.3272320000000004</v>
      </c>
      <c r="AB92">
        <v>5.7369298000000004</v>
      </c>
      <c r="AC92">
        <v>4.2505959439999987</v>
      </c>
      <c r="AD92">
        <v>12.011268150000001</v>
      </c>
      <c r="AE92">
        <v>21.132734999999997</v>
      </c>
      <c r="AF92">
        <v>12.3021162</v>
      </c>
      <c r="AG92">
        <v>27.986416920000003</v>
      </c>
      <c r="AH92">
        <v>51.364477449999995</v>
      </c>
      <c r="AI92">
        <v>6.9889662499999998</v>
      </c>
      <c r="AJ92">
        <v>0</v>
      </c>
      <c r="AK92">
        <v>22.630476540000004</v>
      </c>
      <c r="AL92">
        <v>8.6689999999999987</v>
      </c>
      <c r="AM92">
        <v>0</v>
      </c>
      <c r="AN92">
        <v>0</v>
      </c>
      <c r="AO92">
        <v>8.6513615999999995</v>
      </c>
      <c r="AP92">
        <v>5.0635367999999996</v>
      </c>
      <c r="AQ92">
        <v>43.142995999999997</v>
      </c>
      <c r="AR92">
        <v>1.4546303999999999</v>
      </c>
      <c r="AS92">
        <v>2.3632473599999999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36.845079682611527</v>
      </c>
      <c r="BB92">
        <f t="shared" si="1"/>
        <v>967.10809049192039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331.43645733019508</v>
      </c>
      <c r="L93">
        <v>45.99990936793678</v>
      </c>
      <c r="M93">
        <v>55.446487835103696</v>
      </c>
      <c r="N93">
        <v>51.878865923950443</v>
      </c>
      <c r="O93">
        <v>73.283582558745252</v>
      </c>
      <c r="P93">
        <v>27.530072101341275</v>
      </c>
      <c r="Q93">
        <v>0</v>
      </c>
      <c r="R93">
        <v>18.675386566462837</v>
      </c>
      <c r="S93">
        <v>11.5815</v>
      </c>
      <c r="T93">
        <v>0</v>
      </c>
      <c r="U93">
        <v>51.75920962608204</v>
      </c>
      <c r="V93">
        <v>9.1134000000000004</v>
      </c>
      <c r="W93">
        <v>20.375529570593528</v>
      </c>
      <c r="X93">
        <v>64.787627878224811</v>
      </c>
      <c r="Y93">
        <v>0</v>
      </c>
      <c r="Z93">
        <v>0</v>
      </c>
      <c r="AA93">
        <v>6.1066368000000004</v>
      </c>
      <c r="AB93">
        <v>5.7837618800000001</v>
      </c>
      <c r="AC93">
        <v>4.2505959439999987</v>
      </c>
      <c r="AD93">
        <v>12.011268150000001</v>
      </c>
      <c r="AE93">
        <v>21.132734999999997</v>
      </c>
      <c r="AF93">
        <v>6.1510581000000002</v>
      </c>
      <c r="AG93">
        <v>27.986416920000003</v>
      </c>
      <c r="AH93">
        <v>51.364477449999995</v>
      </c>
      <c r="AI93">
        <v>6.9889662499999998</v>
      </c>
      <c r="AJ93">
        <v>0</v>
      </c>
      <c r="AK93">
        <v>22.630476540000004</v>
      </c>
      <c r="AL93">
        <v>8.6689999999999987</v>
      </c>
      <c r="AM93">
        <v>0</v>
      </c>
      <c r="AN93">
        <v>0</v>
      </c>
      <c r="AO93">
        <v>8.6513615999999995</v>
      </c>
      <c r="AP93">
        <v>5.0635367999999996</v>
      </c>
      <c r="AQ93">
        <v>43.142995999999997</v>
      </c>
      <c r="AR93">
        <v>1.4546303999999999</v>
      </c>
      <c r="AS93">
        <v>2.3632473599999999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36.53922320157875</v>
      </c>
      <c r="BB93">
        <f t="shared" si="1"/>
        <v>959.07997075105709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331.43645733019508</v>
      </c>
      <c r="L94">
        <v>45.99990936793678</v>
      </c>
      <c r="M94">
        <v>55.446487835103696</v>
      </c>
      <c r="N94">
        <v>51.878865923950443</v>
      </c>
      <c r="O94">
        <v>73.283582558745252</v>
      </c>
      <c r="P94">
        <v>27.530072101341275</v>
      </c>
      <c r="Q94">
        <v>0</v>
      </c>
      <c r="R94">
        <v>18.675386566462837</v>
      </c>
      <c r="S94">
        <v>11.5815</v>
      </c>
      <c r="T94">
        <v>0</v>
      </c>
      <c r="U94">
        <v>51.75920962608204</v>
      </c>
      <c r="V94">
        <v>9.1134000000000004</v>
      </c>
      <c r="W94">
        <v>20.375529570593528</v>
      </c>
      <c r="X94">
        <v>64.787627878224811</v>
      </c>
      <c r="Y94">
        <v>0</v>
      </c>
      <c r="Z94">
        <v>0</v>
      </c>
      <c r="AA94">
        <v>3.4696799999999999</v>
      </c>
      <c r="AB94">
        <v>5.7837618800000001</v>
      </c>
      <c r="AC94">
        <v>4.2505959439999987</v>
      </c>
      <c r="AD94">
        <v>12.011268150000001</v>
      </c>
      <c r="AE94">
        <v>13.5249504</v>
      </c>
      <c r="AF94">
        <v>6.1510581000000002</v>
      </c>
      <c r="AG94">
        <v>27.986416920000003</v>
      </c>
      <c r="AH94">
        <v>51.364477449999995</v>
      </c>
      <c r="AI94">
        <v>1.1182345999999996</v>
      </c>
      <c r="AJ94">
        <v>0</v>
      </c>
      <c r="AK94">
        <v>22.630476540000004</v>
      </c>
      <c r="AL94">
        <v>8.6689999999999987</v>
      </c>
      <c r="AM94">
        <v>0</v>
      </c>
      <c r="AN94">
        <v>0</v>
      </c>
      <c r="AO94">
        <v>8.6513615999999995</v>
      </c>
      <c r="AP94">
        <v>5.0635367999999996</v>
      </c>
      <c r="AQ94">
        <v>43.142995999999997</v>
      </c>
      <c r="AR94">
        <v>1.4546303999999999</v>
      </c>
      <c r="AS94">
        <v>2.3632473599999999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35.947785209878745</v>
      </c>
      <c r="BB94">
        <f t="shared" si="1"/>
        <v>943.55593569275709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361.46511570964941</v>
      </c>
      <c r="L95">
        <v>45.99990936793678</v>
      </c>
      <c r="M95">
        <v>55.446487835103696</v>
      </c>
      <c r="N95">
        <v>51.878865923950443</v>
      </c>
      <c r="O95">
        <v>73.283582558745252</v>
      </c>
      <c r="P95">
        <v>27.530072101341275</v>
      </c>
      <c r="Q95">
        <v>0</v>
      </c>
      <c r="R95">
        <v>18.675387039402295</v>
      </c>
      <c r="S95">
        <v>11.5815</v>
      </c>
      <c r="T95">
        <v>0</v>
      </c>
      <c r="U95">
        <v>51.75920962608204</v>
      </c>
      <c r="V95">
        <v>9.1134000000000004</v>
      </c>
      <c r="W95">
        <v>20.375529570593528</v>
      </c>
      <c r="X95">
        <v>64.787627878224811</v>
      </c>
      <c r="Y95">
        <v>0</v>
      </c>
      <c r="Z95">
        <v>0</v>
      </c>
      <c r="AA95">
        <v>0</v>
      </c>
      <c r="AB95">
        <v>5.7837618800000001</v>
      </c>
      <c r="AC95">
        <v>4.2505959439999987</v>
      </c>
      <c r="AD95">
        <v>12.011268150000001</v>
      </c>
      <c r="AE95">
        <v>13.5249504</v>
      </c>
      <c r="AF95">
        <v>6.1510581000000002</v>
      </c>
      <c r="AG95">
        <v>27.986416920000003</v>
      </c>
      <c r="AH95">
        <v>41.091581959999999</v>
      </c>
      <c r="AI95">
        <v>0</v>
      </c>
      <c r="AJ95">
        <v>0</v>
      </c>
      <c r="AK95">
        <v>22.630476540000004</v>
      </c>
      <c r="AL95">
        <v>8.6689999999999987</v>
      </c>
      <c r="AM95">
        <v>0</v>
      </c>
      <c r="AN95">
        <v>0</v>
      </c>
      <c r="AO95">
        <v>8.6513615999999995</v>
      </c>
      <c r="AP95">
        <v>5.0635367999999996</v>
      </c>
      <c r="AQ95">
        <v>21.571497999999998</v>
      </c>
      <c r="AR95">
        <v>1.2121919999999999</v>
      </c>
      <c r="AS95">
        <v>2.3632473599999999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35.703874438613283</v>
      </c>
      <c r="BB95">
        <f t="shared" si="1"/>
        <v>937.15375882641592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361.46511570964941</v>
      </c>
      <c r="L96">
        <v>45.99990936793678</v>
      </c>
      <c r="M96">
        <v>55.446487835103696</v>
      </c>
      <c r="N96">
        <v>51.878865923950443</v>
      </c>
      <c r="O96">
        <v>73.283582558745252</v>
      </c>
      <c r="P96">
        <v>27.530072101341275</v>
      </c>
      <c r="Q96">
        <v>0</v>
      </c>
      <c r="R96">
        <v>18.675387039402295</v>
      </c>
      <c r="S96">
        <v>11.5815</v>
      </c>
      <c r="T96">
        <v>0</v>
      </c>
      <c r="U96">
        <v>51.75920962608204</v>
      </c>
      <c r="V96">
        <v>9.1134000000000004</v>
      </c>
      <c r="W96">
        <v>20.375529570593528</v>
      </c>
      <c r="X96">
        <v>64.787627878224811</v>
      </c>
      <c r="Y96">
        <v>0</v>
      </c>
      <c r="Z96">
        <v>0</v>
      </c>
      <c r="AA96">
        <v>0</v>
      </c>
      <c r="AB96">
        <v>5.7837618800000001</v>
      </c>
      <c r="AC96">
        <v>4.2505959439999987</v>
      </c>
      <c r="AD96">
        <v>12.011268150000001</v>
      </c>
      <c r="AE96">
        <v>13.5249504</v>
      </c>
      <c r="AF96">
        <v>6.1510581000000002</v>
      </c>
      <c r="AG96">
        <v>27.986416920000003</v>
      </c>
      <c r="AH96">
        <v>41.091581959999999</v>
      </c>
      <c r="AI96">
        <v>0</v>
      </c>
      <c r="AJ96">
        <v>0</v>
      </c>
      <c r="AK96">
        <v>22.630476540000004</v>
      </c>
      <c r="AL96">
        <v>8.6689999999999987</v>
      </c>
      <c r="AM96">
        <v>0</v>
      </c>
      <c r="AN96">
        <v>0</v>
      </c>
      <c r="AO96">
        <v>8.6513615999999995</v>
      </c>
      <c r="AP96">
        <v>5.0635367999999996</v>
      </c>
      <c r="AQ96">
        <v>21.571497999999998</v>
      </c>
      <c r="AR96">
        <v>1.2121919999999999</v>
      </c>
      <c r="AS96">
        <v>2.3632473599999999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35.703874438613283</v>
      </c>
      <c r="BB96">
        <f t="shared" si="1"/>
        <v>937.15375882641592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361.46511570964941</v>
      </c>
      <c r="L97">
        <v>45.99990936793678</v>
      </c>
      <c r="M97">
        <v>55.446487835103696</v>
      </c>
      <c r="N97">
        <v>51.878865923950443</v>
      </c>
      <c r="O97">
        <v>73.283582558745252</v>
      </c>
      <c r="P97">
        <v>27.530072101341275</v>
      </c>
      <c r="Q97">
        <v>0</v>
      </c>
      <c r="R97">
        <v>18.675387039402295</v>
      </c>
      <c r="S97">
        <v>11.5815</v>
      </c>
      <c r="T97">
        <v>0</v>
      </c>
      <c r="U97">
        <v>51.75920962608204</v>
      </c>
      <c r="V97">
        <v>9.1134000000000004</v>
      </c>
      <c r="W97">
        <v>20.375529570593528</v>
      </c>
      <c r="X97">
        <v>64.787627878224811</v>
      </c>
      <c r="Y97">
        <v>0</v>
      </c>
      <c r="Z97">
        <v>0</v>
      </c>
      <c r="AA97">
        <v>0</v>
      </c>
      <c r="AB97">
        <v>5.7837618800000001</v>
      </c>
      <c r="AC97">
        <v>4.2505959439999987</v>
      </c>
      <c r="AD97">
        <v>12.011268150000001</v>
      </c>
      <c r="AE97">
        <v>13.5249504</v>
      </c>
      <c r="AF97">
        <v>6.1510581000000002</v>
      </c>
      <c r="AG97">
        <v>27.986416920000003</v>
      </c>
      <c r="AH97">
        <v>41.091581959999999</v>
      </c>
      <c r="AI97">
        <v>0</v>
      </c>
      <c r="AJ97">
        <v>0</v>
      </c>
      <c r="AK97">
        <v>22.630476540000004</v>
      </c>
      <c r="AL97">
        <v>8.6689999999999987</v>
      </c>
      <c r="AM97">
        <v>0</v>
      </c>
      <c r="AN97">
        <v>0</v>
      </c>
      <c r="AO97">
        <v>8.6513615999999995</v>
      </c>
      <c r="AP97">
        <v>5.0635367999999996</v>
      </c>
      <c r="AQ97">
        <v>10.785749000000003</v>
      </c>
      <c r="AR97">
        <v>23.274086400000002</v>
      </c>
      <c r="AS97">
        <v>2.3632473599999999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36.117708463213283</v>
      </c>
      <c r="BB97">
        <f t="shared" si="1"/>
        <v>948.01607020181598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361.46511570964941</v>
      </c>
      <c r="L98">
        <v>45.99990936793678</v>
      </c>
      <c r="M98">
        <v>55.446487835103696</v>
      </c>
      <c r="N98">
        <v>51.878865923950443</v>
      </c>
      <c r="O98">
        <v>73.283582558745252</v>
      </c>
      <c r="P98">
        <v>27.530072101341275</v>
      </c>
      <c r="Q98">
        <v>0</v>
      </c>
      <c r="R98">
        <v>18.675387039402295</v>
      </c>
      <c r="S98">
        <v>11.5815</v>
      </c>
      <c r="T98">
        <v>0</v>
      </c>
      <c r="U98">
        <v>51.75920962608204</v>
      </c>
      <c r="V98">
        <v>9.1134000000000004</v>
      </c>
      <c r="W98">
        <v>20.375529570593528</v>
      </c>
      <c r="X98">
        <v>64.787627878224811</v>
      </c>
      <c r="Y98">
        <v>0</v>
      </c>
      <c r="Z98">
        <v>0</v>
      </c>
      <c r="AA98">
        <v>0</v>
      </c>
      <c r="AB98">
        <v>5.7837618800000001</v>
      </c>
      <c r="AC98">
        <v>4.2505959439999987</v>
      </c>
      <c r="AD98">
        <v>12.011268150000001</v>
      </c>
      <c r="AE98">
        <v>13.5249504</v>
      </c>
      <c r="AF98">
        <v>6.1510581000000002</v>
      </c>
      <c r="AG98">
        <v>27.986416920000003</v>
      </c>
      <c r="AH98">
        <v>41.091581959999999</v>
      </c>
      <c r="AI98">
        <v>0</v>
      </c>
      <c r="AJ98">
        <v>0</v>
      </c>
      <c r="AK98">
        <v>22.630476540000004</v>
      </c>
      <c r="AL98">
        <v>8.6689999999999987</v>
      </c>
      <c r="AM98">
        <v>0</v>
      </c>
      <c r="AN98">
        <v>0</v>
      </c>
      <c r="AO98">
        <v>8.6513615999999995</v>
      </c>
      <c r="AP98">
        <v>5.0635367999999996</v>
      </c>
      <c r="AQ98">
        <v>10.785749000000003</v>
      </c>
      <c r="AR98">
        <v>23.274086400000002</v>
      </c>
      <c r="AS98">
        <v>2.3632473599999999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36.117708463213283</v>
      </c>
      <c r="BB98">
        <f t="shared" si="1"/>
        <v>948.01607020181598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6.6150795204837149E-7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7.7472911975506955</v>
      </c>
      <c r="L99">
        <f t="shared" si="2"/>
        <v>1.180376558739225</v>
      </c>
      <c r="M99">
        <f t="shared" si="2"/>
        <v>1.0117126798211118</v>
      </c>
      <c r="N99">
        <f t="shared" si="2"/>
        <v>1.2450927821748108</v>
      </c>
      <c r="O99">
        <f t="shared" si="2"/>
        <v>1.7588059814098884</v>
      </c>
      <c r="P99">
        <f t="shared" si="2"/>
        <v>0.66072173043219196</v>
      </c>
      <c r="Q99">
        <f t="shared" si="2"/>
        <v>0</v>
      </c>
      <c r="R99">
        <f t="shared" si="2"/>
        <v>0.44956205050742154</v>
      </c>
      <c r="S99">
        <f t="shared" si="2"/>
        <v>0.34323149698338612</v>
      </c>
      <c r="T99">
        <f t="shared" si="2"/>
        <v>0</v>
      </c>
      <c r="U99">
        <f t="shared" si="2"/>
        <v>1.2330501404997649</v>
      </c>
      <c r="V99">
        <f t="shared" si="2"/>
        <v>0.21865392956423246</v>
      </c>
      <c r="W99">
        <f t="shared" si="2"/>
        <v>0.46816410270461972</v>
      </c>
      <c r="X99">
        <f t="shared" si="2"/>
        <v>1.5549036752994516</v>
      </c>
      <c r="Y99">
        <f t="shared" si="2"/>
        <v>0</v>
      </c>
      <c r="Z99">
        <f t="shared" si="2"/>
        <v>5.4101468519999953E-2</v>
      </c>
      <c r="AA99">
        <f t="shared" si="2"/>
        <v>7.632983728800001E-2</v>
      </c>
      <c r="AB99">
        <f t="shared" si="2"/>
        <v>0.14852208771000008</v>
      </c>
      <c r="AC99">
        <f t="shared" si="2"/>
        <v>0.11795403744599993</v>
      </c>
      <c r="AD99">
        <f t="shared" si="2"/>
        <v>0.30669583699299996</v>
      </c>
      <c r="AE99">
        <f t="shared" si="2"/>
        <v>0.2960397497511999</v>
      </c>
      <c r="AF99">
        <f t="shared" si="2"/>
        <v>0.17838068489999998</v>
      </c>
      <c r="AG99">
        <f t="shared" si="2"/>
        <v>0.67167400608000016</v>
      </c>
      <c r="AH99">
        <f t="shared" si="2"/>
        <v>0.62137500746749985</v>
      </c>
      <c r="AI99">
        <f t="shared" si="2"/>
        <v>6.2551247937500026E-2</v>
      </c>
      <c r="AJ99">
        <f t="shared" si="2"/>
        <v>0</v>
      </c>
      <c r="AK99">
        <f t="shared" si="2"/>
        <v>0.54313143696000032</v>
      </c>
      <c r="AL99">
        <f t="shared" si="2"/>
        <v>0.38360325000000051</v>
      </c>
      <c r="AM99">
        <f t="shared" si="2"/>
        <v>4.0877565960000008E-2</v>
      </c>
      <c r="AN99">
        <f t="shared" si="2"/>
        <v>0</v>
      </c>
      <c r="AO99">
        <f t="shared" si="2"/>
        <v>0.20233856159999958</v>
      </c>
      <c r="AP99">
        <f t="shared" si="2"/>
        <v>0.12173586390000012</v>
      </c>
      <c r="AQ99">
        <f t="shared" si="2"/>
        <v>0.3492814162500002</v>
      </c>
      <c r="AR99">
        <f t="shared" si="2"/>
        <v>0.10218778559999998</v>
      </c>
      <c r="AS99">
        <f t="shared" si="2"/>
        <v>8.9626156128000067E-2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0.81613358213829112</v>
      </c>
      <c r="BB99">
        <f t="shared" si="1"/>
        <v>21.421839405547658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15.521984224935899</v>
      </c>
      <c r="L3">
        <v>8.3438518215809889</v>
      </c>
      <c r="M3">
        <v>0</v>
      </c>
      <c r="N3">
        <v>29.997983697522368</v>
      </c>
      <c r="O3">
        <v>50.381296312500005</v>
      </c>
      <c r="P3">
        <v>69.043178561847981</v>
      </c>
      <c r="Q3">
        <v>0</v>
      </c>
      <c r="R3">
        <v>3.0435553377716937</v>
      </c>
      <c r="S3">
        <v>2.0022143808255661</v>
      </c>
      <c r="T3">
        <v>0</v>
      </c>
      <c r="U3">
        <v>243.68144539964902</v>
      </c>
      <c r="V3">
        <v>0</v>
      </c>
      <c r="W3">
        <v>6.2286276387548076</v>
      </c>
      <c r="X3">
        <v>18.001385830774108</v>
      </c>
      <c r="Y3">
        <v>0</v>
      </c>
      <c r="Z3">
        <v>1.6646652</v>
      </c>
      <c r="AA3">
        <v>0</v>
      </c>
      <c r="AB3">
        <v>3.3189071999999999</v>
      </c>
      <c r="AC3">
        <v>2.4576389039999991</v>
      </c>
      <c r="AD3">
        <v>9.2799800911999988</v>
      </c>
      <c r="AE3">
        <v>7.8212783999999989</v>
      </c>
      <c r="AF3">
        <v>0</v>
      </c>
      <c r="AG3">
        <v>0</v>
      </c>
      <c r="AH3">
        <v>11.880349259999999</v>
      </c>
      <c r="AI3">
        <v>0</v>
      </c>
      <c r="AJ3">
        <v>0</v>
      </c>
      <c r="AK3">
        <v>13.084645140000001</v>
      </c>
      <c r="AL3">
        <v>2.951000000000001</v>
      </c>
      <c r="AM3">
        <v>0</v>
      </c>
      <c r="AN3">
        <v>0</v>
      </c>
      <c r="AO3">
        <v>5.0032919999999992</v>
      </c>
      <c r="AP3">
        <v>3.3188147999999997</v>
      </c>
      <c r="AQ3">
        <v>0</v>
      </c>
      <c r="AR3">
        <v>1.121664</v>
      </c>
      <c r="AS3">
        <v>6.8336160000000001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18.899830589272607</v>
      </c>
      <c r="BB3">
        <f>SUM(B3:AZ3)-BA3</f>
        <v>496.08154361208983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15.390002190918239</v>
      </c>
      <c r="L4">
        <v>8.3438518215809889</v>
      </c>
      <c r="M4">
        <v>0</v>
      </c>
      <c r="N4">
        <v>29.997983697522368</v>
      </c>
      <c r="O4">
        <v>50.381296312500005</v>
      </c>
      <c r="P4">
        <v>69.043178561847981</v>
      </c>
      <c r="Q4">
        <v>0</v>
      </c>
      <c r="R4">
        <v>3.0435553377716937</v>
      </c>
      <c r="S4">
        <v>2.0022143808255661</v>
      </c>
      <c r="T4">
        <v>0</v>
      </c>
      <c r="U4">
        <v>243.68144539964902</v>
      </c>
      <c r="V4">
        <v>0</v>
      </c>
      <c r="W4">
        <v>5.9996357717629856</v>
      </c>
      <c r="X4">
        <v>18.001385830774108</v>
      </c>
      <c r="Y4">
        <v>0</v>
      </c>
      <c r="Z4">
        <v>1.6646652</v>
      </c>
      <c r="AA4">
        <v>0</v>
      </c>
      <c r="AB4">
        <v>3.3189071999999999</v>
      </c>
      <c r="AC4">
        <v>2.4576389039999991</v>
      </c>
      <c r="AD4">
        <v>9.2799800911999988</v>
      </c>
      <c r="AE4">
        <v>7.8212783999999989</v>
      </c>
      <c r="AF4">
        <v>0</v>
      </c>
      <c r="AG4">
        <v>0</v>
      </c>
      <c r="AH4">
        <v>11.880349259999999</v>
      </c>
      <c r="AI4">
        <v>0</v>
      </c>
      <c r="AJ4">
        <v>0</v>
      </c>
      <c r="AK4">
        <v>13.084645140000001</v>
      </c>
      <c r="AL4">
        <v>2.951000000000001</v>
      </c>
      <c r="AM4">
        <v>0</v>
      </c>
      <c r="AN4">
        <v>0</v>
      </c>
      <c r="AO4">
        <v>5.0032919999999992</v>
      </c>
      <c r="AP4">
        <v>3.3188147999999997</v>
      </c>
      <c r="AQ4">
        <v>0</v>
      </c>
      <c r="AR4">
        <v>1.121664</v>
      </c>
      <c r="AS4">
        <v>6.8336160000000001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18.886568206714106</v>
      </c>
      <c r="BB4">
        <f t="shared" ref="BB4:BB67" si="0">SUM(B4:AZ4)-BA4</f>
        <v>495.73383209363891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15.391109993162056</v>
      </c>
      <c r="L5">
        <v>8.3438518215809889</v>
      </c>
      <c r="M5">
        <v>0</v>
      </c>
      <c r="N5">
        <v>29.997983697522368</v>
      </c>
      <c r="O5">
        <v>50.381296312500005</v>
      </c>
      <c r="P5">
        <v>69.043178561847981</v>
      </c>
      <c r="Q5">
        <v>0</v>
      </c>
      <c r="R5">
        <v>3.0435553377716937</v>
      </c>
      <c r="S5">
        <v>2.0022143808255661</v>
      </c>
      <c r="T5">
        <v>0</v>
      </c>
      <c r="U5">
        <v>243.68144539964902</v>
      </c>
      <c r="V5">
        <v>0</v>
      </c>
      <c r="W5">
        <v>5.9996357717629856</v>
      </c>
      <c r="X5">
        <v>18.001385830774108</v>
      </c>
      <c r="Y5">
        <v>0</v>
      </c>
      <c r="Z5">
        <v>1.6646652</v>
      </c>
      <c r="AA5">
        <v>0</v>
      </c>
      <c r="AB5">
        <v>3.3189071999999999</v>
      </c>
      <c r="AC5">
        <v>2.4576389039999991</v>
      </c>
      <c r="AD5">
        <v>9.2799800911999988</v>
      </c>
      <c r="AE5">
        <v>7.8212783999999989</v>
      </c>
      <c r="AF5">
        <v>0</v>
      </c>
      <c r="AG5">
        <v>0</v>
      </c>
      <c r="AH5">
        <v>11.880349259999999</v>
      </c>
      <c r="AI5">
        <v>0</v>
      </c>
      <c r="AJ5">
        <v>0</v>
      </c>
      <c r="AK5">
        <v>13.084645140000001</v>
      </c>
      <c r="AL5">
        <v>2.951000000000001</v>
      </c>
      <c r="AM5">
        <v>0</v>
      </c>
      <c r="AN5">
        <v>0</v>
      </c>
      <c r="AO5">
        <v>5.0032919999999992</v>
      </c>
      <c r="AP5">
        <v>3.3188147999999997</v>
      </c>
      <c r="AQ5">
        <v>0</v>
      </c>
      <c r="AR5">
        <v>1.121664</v>
      </c>
      <c r="AS5">
        <v>6.8336160000000001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18.886608849521632</v>
      </c>
      <c r="BB5">
        <f t="shared" si="0"/>
        <v>495.73489925307524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15.521984224935899</v>
      </c>
      <c r="L6">
        <v>8.3438518215809889</v>
      </c>
      <c r="M6">
        <v>0</v>
      </c>
      <c r="N6">
        <v>29.997983697522368</v>
      </c>
      <c r="O6">
        <v>50.381296312500005</v>
      </c>
      <c r="P6">
        <v>69.043178561847981</v>
      </c>
      <c r="Q6">
        <v>0</v>
      </c>
      <c r="R6">
        <v>3.0435553377716937</v>
      </c>
      <c r="S6">
        <v>2.0022143808255661</v>
      </c>
      <c r="T6">
        <v>0</v>
      </c>
      <c r="U6">
        <v>243.68144539964902</v>
      </c>
      <c r="V6">
        <v>0</v>
      </c>
      <c r="W6">
        <v>5.9996357717629856</v>
      </c>
      <c r="X6">
        <v>18.001385830774108</v>
      </c>
      <c r="Y6">
        <v>0</v>
      </c>
      <c r="Z6">
        <v>1.6646652</v>
      </c>
      <c r="AA6">
        <v>0</v>
      </c>
      <c r="AB6">
        <v>3.3189071999999999</v>
      </c>
      <c r="AC6">
        <v>2.4576389039999991</v>
      </c>
      <c r="AD6">
        <v>9.2799800911999988</v>
      </c>
      <c r="AE6">
        <v>7.8212783999999989</v>
      </c>
      <c r="AF6">
        <v>0</v>
      </c>
      <c r="AG6">
        <v>0</v>
      </c>
      <c r="AH6">
        <v>11.880349259999999</v>
      </c>
      <c r="AI6">
        <v>0</v>
      </c>
      <c r="AJ6">
        <v>0</v>
      </c>
      <c r="AK6">
        <v>13.084645140000001</v>
      </c>
      <c r="AL6">
        <v>2.951000000000001</v>
      </c>
      <c r="AM6">
        <v>0</v>
      </c>
      <c r="AN6">
        <v>0</v>
      </c>
      <c r="AO6">
        <v>5.0032919999999992</v>
      </c>
      <c r="AP6">
        <v>3.3188147999999997</v>
      </c>
      <c r="AQ6">
        <v>0</v>
      </c>
      <c r="AR6">
        <v>1.121664</v>
      </c>
      <c r="AS6">
        <v>6.8336160000000001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18.891411927188887</v>
      </c>
      <c r="BB6">
        <f t="shared" si="0"/>
        <v>495.86097040718175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15.521984224935899</v>
      </c>
      <c r="L7">
        <v>8.3438518215809889</v>
      </c>
      <c r="M7">
        <v>0</v>
      </c>
      <c r="N7">
        <v>29.997983697522368</v>
      </c>
      <c r="O7">
        <v>50.381296312500005</v>
      </c>
      <c r="P7">
        <v>69.043178561847981</v>
      </c>
      <c r="Q7">
        <v>0</v>
      </c>
      <c r="R7">
        <v>3.0435553377716937</v>
      </c>
      <c r="S7">
        <v>2.0022143808255661</v>
      </c>
      <c r="T7">
        <v>0</v>
      </c>
      <c r="U7">
        <v>243.68144539964902</v>
      </c>
      <c r="V7">
        <v>0</v>
      </c>
      <c r="W7">
        <v>5.9996357717629856</v>
      </c>
      <c r="X7">
        <v>18.001385830774108</v>
      </c>
      <c r="Y7">
        <v>0</v>
      </c>
      <c r="Z7">
        <v>0.27939999999999998</v>
      </c>
      <c r="AA7">
        <v>0</v>
      </c>
      <c r="AB7">
        <v>3.3189071999999999</v>
      </c>
      <c r="AC7">
        <v>2.4576389039999991</v>
      </c>
      <c r="AD7">
        <v>9.2799800911999988</v>
      </c>
      <c r="AE7">
        <v>7.8212783999999989</v>
      </c>
      <c r="AF7">
        <v>0</v>
      </c>
      <c r="AG7">
        <v>0</v>
      </c>
      <c r="AH7">
        <v>11.880349259999999</v>
      </c>
      <c r="AI7">
        <v>0</v>
      </c>
      <c r="AJ7">
        <v>0</v>
      </c>
      <c r="AK7">
        <v>13.084645140000001</v>
      </c>
      <c r="AL7">
        <v>2.951000000000001</v>
      </c>
      <c r="AM7">
        <v>0</v>
      </c>
      <c r="AN7">
        <v>0</v>
      </c>
      <c r="AO7">
        <v>5.0032919999999992</v>
      </c>
      <c r="AP7">
        <v>3.3188147999999997</v>
      </c>
      <c r="AQ7">
        <v>0</v>
      </c>
      <c r="AR7">
        <v>1.4020799999999998</v>
      </c>
      <c r="AS7">
        <v>6.8336160000000001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18.850864129188889</v>
      </c>
      <c r="BB7">
        <f t="shared" si="0"/>
        <v>494.79666900518174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15.390002190918239</v>
      </c>
      <c r="L8">
        <v>8.3438518215809889</v>
      </c>
      <c r="M8">
        <v>0</v>
      </c>
      <c r="N8">
        <v>29.997983697522368</v>
      </c>
      <c r="O8">
        <v>50.381296312500005</v>
      </c>
      <c r="P8">
        <v>69.043178561847981</v>
      </c>
      <c r="Q8">
        <v>0</v>
      </c>
      <c r="R8">
        <v>3.0435553377716937</v>
      </c>
      <c r="S8">
        <v>2.0022143808255661</v>
      </c>
      <c r="T8">
        <v>0</v>
      </c>
      <c r="U8">
        <v>243.68144539964902</v>
      </c>
      <c r="V8">
        <v>0</v>
      </c>
      <c r="W8">
        <v>5.9996357717629856</v>
      </c>
      <c r="X8">
        <v>18.001385830774108</v>
      </c>
      <c r="Y8">
        <v>0</v>
      </c>
      <c r="Z8">
        <v>0.27939999999999998</v>
      </c>
      <c r="AA8">
        <v>0</v>
      </c>
      <c r="AB8">
        <v>3.3189071999999999</v>
      </c>
      <c r="AC8">
        <v>2.4576389039999991</v>
      </c>
      <c r="AD8">
        <v>9.2799800911999988</v>
      </c>
      <c r="AE8">
        <v>7.8212783999999989</v>
      </c>
      <c r="AF8">
        <v>0</v>
      </c>
      <c r="AG8">
        <v>0</v>
      </c>
      <c r="AH8">
        <v>9.6197160000000004</v>
      </c>
      <c r="AI8">
        <v>0</v>
      </c>
      <c r="AJ8">
        <v>0</v>
      </c>
      <c r="AK8">
        <v>13.084645140000001</v>
      </c>
      <c r="AL8">
        <v>2.951000000000001</v>
      </c>
      <c r="AM8">
        <v>0</v>
      </c>
      <c r="AN8">
        <v>0</v>
      </c>
      <c r="AO8">
        <v>5.0032919999999992</v>
      </c>
      <c r="AP8">
        <v>3.3188147999999997</v>
      </c>
      <c r="AQ8">
        <v>0</v>
      </c>
      <c r="AR8">
        <v>1.4020799999999998</v>
      </c>
      <c r="AS8">
        <v>6.8336160000000001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18.763055083514114</v>
      </c>
      <c r="BB8">
        <f t="shared" si="0"/>
        <v>492.49186275683888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15.521984224935899</v>
      </c>
      <c r="L9">
        <v>9.7139184591888217</v>
      </c>
      <c r="M9">
        <v>0</v>
      </c>
      <c r="N9">
        <v>29.997983697522368</v>
      </c>
      <c r="O9">
        <v>50.381296312500005</v>
      </c>
      <c r="P9">
        <v>69.043178561847981</v>
      </c>
      <c r="Q9">
        <v>0</v>
      </c>
      <c r="R9">
        <v>3.0435553377716937</v>
      </c>
      <c r="S9">
        <v>2.0022143808255661</v>
      </c>
      <c r="T9">
        <v>0</v>
      </c>
      <c r="U9">
        <v>243.68144539964902</v>
      </c>
      <c r="V9">
        <v>0</v>
      </c>
      <c r="W9">
        <v>5.9996357717629856</v>
      </c>
      <c r="X9">
        <v>18.001385830774108</v>
      </c>
      <c r="Y9">
        <v>0</v>
      </c>
      <c r="Z9">
        <v>0.27939999999999998</v>
      </c>
      <c r="AA9">
        <v>0</v>
      </c>
      <c r="AB9">
        <v>3.3189071999999999</v>
      </c>
      <c r="AC9">
        <v>2.4576389039999991</v>
      </c>
      <c r="AD9">
        <v>9.2799800911999988</v>
      </c>
      <c r="AE9">
        <v>7.8212783999999989</v>
      </c>
      <c r="AF9">
        <v>0</v>
      </c>
      <c r="AG9">
        <v>0</v>
      </c>
      <c r="AH9">
        <v>9.6197160000000004</v>
      </c>
      <c r="AI9">
        <v>0</v>
      </c>
      <c r="AJ9">
        <v>0</v>
      </c>
      <c r="AK9">
        <v>13.084645140000001</v>
      </c>
      <c r="AL9">
        <v>2.951000000000001</v>
      </c>
      <c r="AM9">
        <v>0</v>
      </c>
      <c r="AN9">
        <v>0</v>
      </c>
      <c r="AO9">
        <v>5.0032919999999992</v>
      </c>
      <c r="AP9">
        <v>3.3188147999999997</v>
      </c>
      <c r="AQ9">
        <v>0</v>
      </c>
      <c r="AR9">
        <v>1.4020799999999998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18.665196052567573</v>
      </c>
      <c r="BB9">
        <f t="shared" si="0"/>
        <v>489.92326469941094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15.401570626191031</v>
      </c>
      <c r="L10">
        <v>9.7139184591888217</v>
      </c>
      <c r="M10">
        <v>0</v>
      </c>
      <c r="N10">
        <v>29.997983697522368</v>
      </c>
      <c r="O10">
        <v>50.381296312500005</v>
      </c>
      <c r="P10">
        <v>69.043178561847981</v>
      </c>
      <c r="Q10">
        <v>0</v>
      </c>
      <c r="R10">
        <v>3.0435553377716937</v>
      </c>
      <c r="S10">
        <v>2.0022143808255661</v>
      </c>
      <c r="T10">
        <v>0</v>
      </c>
      <c r="U10">
        <v>243.68144539964902</v>
      </c>
      <c r="V10">
        <v>0</v>
      </c>
      <c r="W10">
        <v>5.9996357717629856</v>
      </c>
      <c r="X10">
        <v>18.001385830774108</v>
      </c>
      <c r="Y10">
        <v>0</v>
      </c>
      <c r="Z10">
        <v>0.27939999999999998</v>
      </c>
      <c r="AA10">
        <v>0</v>
      </c>
      <c r="AB10">
        <v>3.3189071999999999</v>
      </c>
      <c r="AC10">
        <v>2.4576389039999991</v>
      </c>
      <c r="AD10">
        <v>9.2799800911999988</v>
      </c>
      <c r="AE10">
        <v>7.8212783999999989</v>
      </c>
      <c r="AF10">
        <v>0</v>
      </c>
      <c r="AG10">
        <v>0</v>
      </c>
      <c r="AH10">
        <v>9.6197160000000004</v>
      </c>
      <c r="AI10">
        <v>0</v>
      </c>
      <c r="AJ10">
        <v>0</v>
      </c>
      <c r="AK10">
        <v>13.084645140000001</v>
      </c>
      <c r="AL10">
        <v>2.951000000000001</v>
      </c>
      <c r="AM10">
        <v>0</v>
      </c>
      <c r="AN10">
        <v>0</v>
      </c>
      <c r="AO10">
        <v>5.0032919999999992</v>
      </c>
      <c r="AP10">
        <v>3.3188147999999997</v>
      </c>
      <c r="AQ10">
        <v>0</v>
      </c>
      <c r="AR10">
        <v>1.4020799999999998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18.613125971601843</v>
      </c>
      <c r="BB10">
        <f t="shared" si="0"/>
        <v>488.5565341416318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15.404273804314897</v>
      </c>
      <c r="L11">
        <v>9.9968422720015973</v>
      </c>
      <c r="M11">
        <v>0</v>
      </c>
      <c r="N11">
        <v>29.997983697522368</v>
      </c>
      <c r="O11">
        <v>50.381296312500005</v>
      </c>
      <c r="P11">
        <v>69.043178561847981</v>
      </c>
      <c r="Q11">
        <v>0</v>
      </c>
      <c r="R11">
        <v>3.0423326267917079</v>
      </c>
      <c r="S11">
        <v>2.0022143808255661</v>
      </c>
      <c r="T11">
        <v>0</v>
      </c>
      <c r="U11">
        <v>243.68144539964902</v>
      </c>
      <c r="V11">
        <v>0</v>
      </c>
      <c r="W11">
        <v>5.9996357717629856</v>
      </c>
      <c r="X11">
        <v>18.001385830774108</v>
      </c>
      <c r="Y11">
        <v>0</v>
      </c>
      <c r="Z11">
        <v>1.6646652</v>
      </c>
      <c r="AA11">
        <v>0</v>
      </c>
      <c r="AB11">
        <v>3.3189071999999999</v>
      </c>
      <c r="AC11">
        <v>2.4576389039999991</v>
      </c>
      <c r="AD11">
        <v>9.2799800911999988</v>
      </c>
      <c r="AE11">
        <v>7.8212783999999989</v>
      </c>
      <c r="AF11">
        <v>0</v>
      </c>
      <c r="AG11">
        <v>0</v>
      </c>
      <c r="AH11">
        <v>9.6197160000000004</v>
      </c>
      <c r="AI11">
        <v>0</v>
      </c>
      <c r="AJ11">
        <v>0</v>
      </c>
      <c r="AK11">
        <v>13.084645140000001</v>
      </c>
      <c r="AL11">
        <v>2.951000000000001</v>
      </c>
      <c r="AM11">
        <v>0</v>
      </c>
      <c r="AN11">
        <v>0</v>
      </c>
      <c r="AO11">
        <v>5.0032919999999992</v>
      </c>
      <c r="AP11">
        <v>3.3188147999999997</v>
      </c>
      <c r="AQ11">
        <v>0</v>
      </c>
      <c r="AR11">
        <v>0.84124799999999988</v>
      </c>
      <c r="AS11">
        <v>1.5375635999999999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18.660090085454261</v>
      </c>
      <c r="BB11">
        <f t="shared" si="0"/>
        <v>489.78924790773601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15.521984224935899</v>
      </c>
      <c r="L12">
        <v>9.9968422720015973</v>
      </c>
      <c r="M12">
        <v>0</v>
      </c>
      <c r="N12">
        <v>29.997983697522368</v>
      </c>
      <c r="O12">
        <v>50.381296312500005</v>
      </c>
      <c r="P12">
        <v>69.043178561847981</v>
      </c>
      <c r="Q12">
        <v>0</v>
      </c>
      <c r="R12">
        <v>3.0423326267917079</v>
      </c>
      <c r="S12">
        <v>2.0022143808255661</v>
      </c>
      <c r="T12">
        <v>0</v>
      </c>
      <c r="U12">
        <v>243.68144539964902</v>
      </c>
      <c r="V12">
        <v>0</v>
      </c>
      <c r="W12">
        <v>5.9996357717629856</v>
      </c>
      <c r="X12">
        <v>18.001385830774108</v>
      </c>
      <c r="Y12">
        <v>0</v>
      </c>
      <c r="Z12">
        <v>1.6646652</v>
      </c>
      <c r="AA12">
        <v>0</v>
      </c>
      <c r="AB12">
        <v>3.3189071999999999</v>
      </c>
      <c r="AC12">
        <v>2.4576389039999991</v>
      </c>
      <c r="AD12">
        <v>9.2799800911999988</v>
      </c>
      <c r="AE12">
        <v>7.8212783999999989</v>
      </c>
      <c r="AF12">
        <v>0</v>
      </c>
      <c r="AG12">
        <v>0</v>
      </c>
      <c r="AH12">
        <v>9.6197160000000004</v>
      </c>
      <c r="AI12">
        <v>0</v>
      </c>
      <c r="AJ12">
        <v>0</v>
      </c>
      <c r="AK12">
        <v>13.084645140000001</v>
      </c>
      <c r="AL12">
        <v>2.951000000000001</v>
      </c>
      <c r="AM12">
        <v>0</v>
      </c>
      <c r="AN12">
        <v>0</v>
      </c>
      <c r="AO12">
        <v>5.0032919999999992</v>
      </c>
      <c r="AP12">
        <v>3.3188147999999997</v>
      </c>
      <c r="AQ12">
        <v>0</v>
      </c>
      <c r="AR12">
        <v>0.84124799999999988</v>
      </c>
      <c r="AS12">
        <v>1.5375635999999999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18.664410051919969</v>
      </c>
      <c r="BB12">
        <f t="shared" si="0"/>
        <v>489.90263836189126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15.418354602765488</v>
      </c>
      <c r="L13">
        <v>9.9968422720015973</v>
      </c>
      <c r="M13">
        <v>0</v>
      </c>
      <c r="N13">
        <v>29.997983697522368</v>
      </c>
      <c r="O13">
        <v>50.381296312500005</v>
      </c>
      <c r="P13">
        <v>69.043178561847981</v>
      </c>
      <c r="Q13">
        <v>0</v>
      </c>
      <c r="R13">
        <v>3.0423326267917079</v>
      </c>
      <c r="S13">
        <v>2.0022143808255661</v>
      </c>
      <c r="T13">
        <v>0</v>
      </c>
      <c r="U13">
        <v>243.68144539964902</v>
      </c>
      <c r="V13">
        <v>0</v>
      </c>
      <c r="W13">
        <v>5.9996357717629856</v>
      </c>
      <c r="X13">
        <v>18.001385830774108</v>
      </c>
      <c r="Y13">
        <v>0</v>
      </c>
      <c r="Z13">
        <v>1.6646652</v>
      </c>
      <c r="AA13">
        <v>0</v>
      </c>
      <c r="AB13">
        <v>3.3189071999999999</v>
      </c>
      <c r="AC13">
        <v>2.4576389039999991</v>
      </c>
      <c r="AD13">
        <v>9.2799800911999988</v>
      </c>
      <c r="AE13">
        <v>7.8212783999999989</v>
      </c>
      <c r="AF13">
        <v>0</v>
      </c>
      <c r="AG13">
        <v>0</v>
      </c>
      <c r="AH13">
        <v>9.6197160000000004</v>
      </c>
      <c r="AI13">
        <v>0</v>
      </c>
      <c r="AJ13">
        <v>0</v>
      </c>
      <c r="AK13">
        <v>13.084645140000001</v>
      </c>
      <c r="AL13">
        <v>2.951000000000001</v>
      </c>
      <c r="AM13">
        <v>0</v>
      </c>
      <c r="AN13">
        <v>0</v>
      </c>
      <c r="AO13">
        <v>5.0032919999999992</v>
      </c>
      <c r="AP13">
        <v>3.3188147999999997</v>
      </c>
      <c r="AQ13">
        <v>0</v>
      </c>
      <c r="AR13">
        <v>0.84124799999999988</v>
      </c>
      <c r="AS13">
        <v>1.5375635999999999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18.660606850043127</v>
      </c>
      <c r="BB13">
        <f t="shared" si="0"/>
        <v>489.80281194159772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15.521984224935899</v>
      </c>
      <c r="L14">
        <v>9.9968422720015973</v>
      </c>
      <c r="M14">
        <v>0</v>
      </c>
      <c r="N14">
        <v>29.997983697522368</v>
      </c>
      <c r="O14">
        <v>50.381296312500005</v>
      </c>
      <c r="P14">
        <v>69.043178561847981</v>
      </c>
      <c r="Q14">
        <v>0</v>
      </c>
      <c r="R14">
        <v>3.0423326267917079</v>
      </c>
      <c r="S14">
        <v>2.0022143808255661</v>
      </c>
      <c r="T14">
        <v>0</v>
      </c>
      <c r="U14">
        <v>243.68144539964902</v>
      </c>
      <c r="V14">
        <v>0</v>
      </c>
      <c r="W14">
        <v>5.9996357717629856</v>
      </c>
      <c r="X14">
        <v>18.001385830774108</v>
      </c>
      <c r="Y14">
        <v>0</v>
      </c>
      <c r="Z14">
        <v>1.6646652</v>
      </c>
      <c r="AA14">
        <v>0</v>
      </c>
      <c r="AB14">
        <v>3.3189071999999999</v>
      </c>
      <c r="AC14">
        <v>2.4576389039999991</v>
      </c>
      <c r="AD14">
        <v>9.2799800911999988</v>
      </c>
      <c r="AE14">
        <v>7.8212783999999989</v>
      </c>
      <c r="AF14">
        <v>0</v>
      </c>
      <c r="AG14">
        <v>0</v>
      </c>
      <c r="AH14">
        <v>9.6197160000000004</v>
      </c>
      <c r="AI14">
        <v>0</v>
      </c>
      <c r="AJ14">
        <v>0</v>
      </c>
      <c r="AK14">
        <v>13.084645140000001</v>
      </c>
      <c r="AL14">
        <v>2.951000000000001</v>
      </c>
      <c r="AM14">
        <v>0</v>
      </c>
      <c r="AN14">
        <v>0</v>
      </c>
      <c r="AO14">
        <v>5.0032919999999992</v>
      </c>
      <c r="AP14">
        <v>3.3188147999999997</v>
      </c>
      <c r="AQ14">
        <v>0</v>
      </c>
      <c r="AR14">
        <v>0.84124799999999988</v>
      </c>
      <c r="AS14">
        <v>1.5375635999999999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18.664410051919969</v>
      </c>
      <c r="BB14">
        <f t="shared" si="0"/>
        <v>489.90263836189126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15.397582966469164</v>
      </c>
      <c r="L15">
        <v>9.9968422720015973</v>
      </c>
      <c r="M15">
        <v>0</v>
      </c>
      <c r="N15">
        <v>29.997983697522368</v>
      </c>
      <c r="O15">
        <v>50.381296312500005</v>
      </c>
      <c r="P15">
        <v>69.043178561847981</v>
      </c>
      <c r="Q15">
        <v>0</v>
      </c>
      <c r="R15">
        <v>3.0435553377716937</v>
      </c>
      <c r="S15">
        <v>2.0022143808255661</v>
      </c>
      <c r="T15">
        <v>0</v>
      </c>
      <c r="U15">
        <v>243.68144539964902</v>
      </c>
      <c r="V15">
        <v>0</v>
      </c>
      <c r="W15">
        <v>5.9996357717629856</v>
      </c>
      <c r="X15">
        <v>18.001385830774108</v>
      </c>
      <c r="Y15">
        <v>0</v>
      </c>
      <c r="Z15">
        <v>1.6646652</v>
      </c>
      <c r="AA15">
        <v>0</v>
      </c>
      <c r="AB15">
        <v>3.3189071999999999</v>
      </c>
      <c r="AC15">
        <v>2.4576389039999991</v>
      </c>
      <c r="AD15">
        <v>9.2799800911999988</v>
      </c>
      <c r="AE15">
        <v>7.8212783999999989</v>
      </c>
      <c r="AF15">
        <v>0</v>
      </c>
      <c r="AG15">
        <v>0</v>
      </c>
      <c r="AH15">
        <v>9.6197160000000004</v>
      </c>
      <c r="AI15">
        <v>0</v>
      </c>
      <c r="AJ15">
        <v>0</v>
      </c>
      <c r="AK15">
        <v>13.084645140000001</v>
      </c>
      <c r="AL15">
        <v>2.951000000000001</v>
      </c>
      <c r="AM15">
        <v>0</v>
      </c>
      <c r="AN15">
        <v>0</v>
      </c>
      <c r="AO15">
        <v>5.0032919999999992</v>
      </c>
      <c r="AP15">
        <v>2.9283660000000005</v>
      </c>
      <c r="AQ15">
        <v>0</v>
      </c>
      <c r="AR15">
        <v>0.84124799999999988</v>
      </c>
      <c r="AS15">
        <v>1.5375635999999999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18.645559734601981</v>
      </c>
      <c r="BB15">
        <f t="shared" si="0"/>
        <v>489.40786133172253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15.521984224935899</v>
      </c>
      <c r="L16">
        <v>9.9968422720015973</v>
      </c>
      <c r="M16">
        <v>0</v>
      </c>
      <c r="N16">
        <v>29.997983697522368</v>
      </c>
      <c r="O16">
        <v>50.381296312500005</v>
      </c>
      <c r="P16">
        <v>69.043178561847981</v>
      </c>
      <c r="Q16">
        <v>0</v>
      </c>
      <c r="R16">
        <v>3.0435553377716937</v>
      </c>
      <c r="S16">
        <v>2.0022143808255661</v>
      </c>
      <c r="T16">
        <v>0</v>
      </c>
      <c r="U16">
        <v>243.68144539964902</v>
      </c>
      <c r="V16">
        <v>0</v>
      </c>
      <c r="W16">
        <v>5.9996357717629856</v>
      </c>
      <c r="X16">
        <v>18.001385830774108</v>
      </c>
      <c r="Y16">
        <v>0</v>
      </c>
      <c r="Z16">
        <v>1.6646652</v>
      </c>
      <c r="AA16">
        <v>0</v>
      </c>
      <c r="AB16">
        <v>3.3189071999999999</v>
      </c>
      <c r="AC16">
        <v>2.4576389039999991</v>
      </c>
      <c r="AD16">
        <v>9.2799800911999988</v>
      </c>
      <c r="AE16">
        <v>7.8212783999999989</v>
      </c>
      <c r="AF16">
        <v>0</v>
      </c>
      <c r="AG16">
        <v>0</v>
      </c>
      <c r="AH16">
        <v>9.6197160000000004</v>
      </c>
      <c r="AI16">
        <v>0</v>
      </c>
      <c r="AJ16">
        <v>0</v>
      </c>
      <c r="AK16">
        <v>13.084645140000001</v>
      </c>
      <c r="AL16">
        <v>2.951000000000001</v>
      </c>
      <c r="AM16">
        <v>0</v>
      </c>
      <c r="AN16">
        <v>0</v>
      </c>
      <c r="AO16">
        <v>5.0032919999999992</v>
      </c>
      <c r="AP16">
        <v>2.9283660000000005</v>
      </c>
      <c r="AQ16">
        <v>0</v>
      </c>
      <c r="AR16">
        <v>0.84124799999999988</v>
      </c>
      <c r="AS16">
        <v>1.5375635999999999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18.650125254477217</v>
      </c>
      <c r="BB16">
        <f t="shared" si="0"/>
        <v>489.52769707031405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15.521984224935899</v>
      </c>
      <c r="L17">
        <v>9.9968422720015973</v>
      </c>
      <c r="M17">
        <v>0</v>
      </c>
      <c r="N17">
        <v>29.997983697522368</v>
      </c>
      <c r="O17">
        <v>50.381296312500005</v>
      </c>
      <c r="P17">
        <v>69.043178561847981</v>
      </c>
      <c r="Q17">
        <v>0</v>
      </c>
      <c r="R17">
        <v>3.0435553377716937</v>
      </c>
      <c r="S17">
        <v>2.0022143808255661</v>
      </c>
      <c r="T17">
        <v>0</v>
      </c>
      <c r="U17">
        <v>243.68144539964902</v>
      </c>
      <c r="V17">
        <v>0</v>
      </c>
      <c r="W17">
        <v>5.9996357717629856</v>
      </c>
      <c r="X17">
        <v>18.001385830774108</v>
      </c>
      <c r="Y17">
        <v>0</v>
      </c>
      <c r="Z17">
        <v>1.6646652</v>
      </c>
      <c r="AA17">
        <v>0</v>
      </c>
      <c r="AB17">
        <v>3.3189071999999999</v>
      </c>
      <c r="AC17">
        <v>2.4576389039999991</v>
      </c>
      <c r="AD17">
        <v>9.2799800911999988</v>
      </c>
      <c r="AE17">
        <v>7.8212783999999989</v>
      </c>
      <c r="AF17">
        <v>0</v>
      </c>
      <c r="AG17">
        <v>0</v>
      </c>
      <c r="AH17">
        <v>9.6197160000000004</v>
      </c>
      <c r="AI17">
        <v>0</v>
      </c>
      <c r="AJ17">
        <v>0</v>
      </c>
      <c r="AK17">
        <v>13.084645140000001</v>
      </c>
      <c r="AL17">
        <v>2.951000000000001</v>
      </c>
      <c r="AM17">
        <v>0</v>
      </c>
      <c r="AN17">
        <v>0</v>
      </c>
      <c r="AO17">
        <v>5.0032919999999992</v>
      </c>
      <c r="AP17">
        <v>2.9283660000000005</v>
      </c>
      <c r="AQ17">
        <v>0</v>
      </c>
      <c r="AR17">
        <v>0.84124799999999988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18.643855264477217</v>
      </c>
      <c r="BB17">
        <f t="shared" si="0"/>
        <v>489.36312666031404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15.404273804314897</v>
      </c>
      <c r="L18">
        <v>9.9968422720015973</v>
      </c>
      <c r="M18">
        <v>0</v>
      </c>
      <c r="N18">
        <v>29.997983697522368</v>
      </c>
      <c r="O18">
        <v>50.381296312500005</v>
      </c>
      <c r="P18">
        <v>69.043178561847981</v>
      </c>
      <c r="Q18">
        <v>0</v>
      </c>
      <c r="R18">
        <v>3.0435553377716937</v>
      </c>
      <c r="S18">
        <v>2.0022143808255661</v>
      </c>
      <c r="T18">
        <v>0</v>
      </c>
      <c r="U18">
        <v>243.68144539964902</v>
      </c>
      <c r="V18">
        <v>0</v>
      </c>
      <c r="W18">
        <v>5.9996357717629856</v>
      </c>
      <c r="X18">
        <v>18.001385830774108</v>
      </c>
      <c r="Y18">
        <v>0</v>
      </c>
      <c r="Z18">
        <v>1.6646652</v>
      </c>
      <c r="AA18">
        <v>0</v>
      </c>
      <c r="AB18">
        <v>3.3189071999999999</v>
      </c>
      <c r="AC18">
        <v>2.4576389039999991</v>
      </c>
      <c r="AD18">
        <v>9.2799800911999988</v>
      </c>
      <c r="AE18">
        <v>7.8212783999999989</v>
      </c>
      <c r="AF18">
        <v>0</v>
      </c>
      <c r="AG18">
        <v>0</v>
      </c>
      <c r="AH18">
        <v>9.6197160000000004</v>
      </c>
      <c r="AI18">
        <v>0</v>
      </c>
      <c r="AJ18">
        <v>0</v>
      </c>
      <c r="AK18">
        <v>13.084645140000001</v>
      </c>
      <c r="AL18">
        <v>2.951000000000001</v>
      </c>
      <c r="AM18">
        <v>0</v>
      </c>
      <c r="AN18">
        <v>0</v>
      </c>
      <c r="AO18">
        <v>5.0032919999999992</v>
      </c>
      <c r="AP18">
        <v>2.9283660000000005</v>
      </c>
      <c r="AQ18">
        <v>0</v>
      </c>
      <c r="AR18">
        <v>0.84124799999999988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18.639535298011509</v>
      </c>
      <c r="BB18">
        <f t="shared" si="0"/>
        <v>489.24973620615879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15.521984224935899</v>
      </c>
      <c r="L19">
        <v>9.9968422720015973</v>
      </c>
      <c r="M19">
        <v>0</v>
      </c>
      <c r="N19">
        <v>29.997983697522368</v>
      </c>
      <c r="O19">
        <v>50.381296312500005</v>
      </c>
      <c r="P19">
        <v>69.043178561847981</v>
      </c>
      <c r="Q19">
        <v>0</v>
      </c>
      <c r="R19">
        <v>3.0435553377716937</v>
      </c>
      <c r="S19">
        <v>2.0022143808255661</v>
      </c>
      <c r="T19">
        <v>0</v>
      </c>
      <c r="U19">
        <v>243.68144539964902</v>
      </c>
      <c r="V19">
        <v>0</v>
      </c>
      <c r="W19">
        <v>5.9996357717629856</v>
      </c>
      <c r="X19">
        <v>18.001385830774108</v>
      </c>
      <c r="Y19">
        <v>0</v>
      </c>
      <c r="Z19">
        <v>1.6646652</v>
      </c>
      <c r="AA19">
        <v>0</v>
      </c>
      <c r="AB19">
        <v>3.3189071999999999</v>
      </c>
      <c r="AC19">
        <v>2.4576389039999991</v>
      </c>
      <c r="AD19">
        <v>9.2799800911999988</v>
      </c>
      <c r="AE19">
        <v>7.8212783999999989</v>
      </c>
      <c r="AF19">
        <v>0</v>
      </c>
      <c r="AG19">
        <v>0</v>
      </c>
      <c r="AH19">
        <v>9.6197160000000004</v>
      </c>
      <c r="AI19">
        <v>0</v>
      </c>
      <c r="AJ19">
        <v>0</v>
      </c>
      <c r="AK19">
        <v>13.084645140000001</v>
      </c>
      <c r="AL19">
        <v>2.951000000000001</v>
      </c>
      <c r="AM19">
        <v>0</v>
      </c>
      <c r="AN19">
        <v>0</v>
      </c>
      <c r="AO19">
        <v>5.0032919999999992</v>
      </c>
      <c r="AP19">
        <v>2.9283660000000005</v>
      </c>
      <c r="AQ19">
        <v>0</v>
      </c>
      <c r="AR19">
        <v>0.84124799999999988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18.643855264477217</v>
      </c>
      <c r="BB19">
        <f t="shared" si="0"/>
        <v>489.36312666031404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15.521984224935899</v>
      </c>
      <c r="L20">
        <v>9.9968422720015973</v>
      </c>
      <c r="M20">
        <v>0</v>
      </c>
      <c r="N20">
        <v>29.997983697522368</v>
      </c>
      <c r="O20">
        <v>50.381296312500005</v>
      </c>
      <c r="P20">
        <v>69.043178561847981</v>
      </c>
      <c r="Q20">
        <v>0</v>
      </c>
      <c r="R20">
        <v>3.0435553377716937</v>
      </c>
      <c r="S20">
        <v>2.0022143808255661</v>
      </c>
      <c r="T20">
        <v>0</v>
      </c>
      <c r="U20">
        <v>243.68144539964902</v>
      </c>
      <c r="V20">
        <v>0</v>
      </c>
      <c r="W20">
        <v>5.9996357717629856</v>
      </c>
      <c r="X20">
        <v>18.001385830774108</v>
      </c>
      <c r="Y20">
        <v>0</v>
      </c>
      <c r="Z20">
        <v>1.6646652</v>
      </c>
      <c r="AA20">
        <v>0</v>
      </c>
      <c r="AB20">
        <v>3.3189071999999999</v>
      </c>
      <c r="AC20">
        <v>2.4576389039999991</v>
      </c>
      <c r="AD20">
        <v>9.2799800911999988</v>
      </c>
      <c r="AE20">
        <v>7.8212783999999989</v>
      </c>
      <c r="AF20">
        <v>0</v>
      </c>
      <c r="AG20">
        <v>0</v>
      </c>
      <c r="AH20">
        <v>9.6197160000000004</v>
      </c>
      <c r="AI20">
        <v>0</v>
      </c>
      <c r="AJ20">
        <v>0</v>
      </c>
      <c r="AK20">
        <v>13.084645140000001</v>
      </c>
      <c r="AL20">
        <v>2.951000000000001</v>
      </c>
      <c r="AM20">
        <v>0</v>
      </c>
      <c r="AN20">
        <v>0</v>
      </c>
      <c r="AO20">
        <v>5.0032919999999992</v>
      </c>
      <c r="AP20">
        <v>2.9283660000000005</v>
      </c>
      <c r="AQ20">
        <v>0</v>
      </c>
      <c r="AR20">
        <v>0.84124799999999988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18.643855264477217</v>
      </c>
      <c r="BB20">
        <f t="shared" si="0"/>
        <v>489.36312666031404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15.521984224935899</v>
      </c>
      <c r="L21">
        <v>9.9968422720015973</v>
      </c>
      <c r="M21">
        <v>0</v>
      </c>
      <c r="N21">
        <v>29.997983697522368</v>
      </c>
      <c r="O21">
        <v>50.381296312500005</v>
      </c>
      <c r="P21">
        <v>69.043178561847981</v>
      </c>
      <c r="Q21">
        <v>0</v>
      </c>
      <c r="R21">
        <v>3.0435553377716937</v>
      </c>
      <c r="S21">
        <v>2.0022143808255661</v>
      </c>
      <c r="T21">
        <v>0</v>
      </c>
      <c r="U21">
        <v>243.68144539964902</v>
      </c>
      <c r="V21">
        <v>0</v>
      </c>
      <c r="W21">
        <v>5.9996357717629856</v>
      </c>
      <c r="X21">
        <v>18.001385830774108</v>
      </c>
      <c r="Y21">
        <v>0</v>
      </c>
      <c r="Z21">
        <v>1.6646652</v>
      </c>
      <c r="AA21">
        <v>0</v>
      </c>
      <c r="AB21">
        <v>3.3189071999999999</v>
      </c>
      <c r="AC21">
        <v>2.4576389039999991</v>
      </c>
      <c r="AD21">
        <v>9.2799800911999988</v>
      </c>
      <c r="AE21">
        <v>7.8212783999999989</v>
      </c>
      <c r="AF21">
        <v>0</v>
      </c>
      <c r="AG21">
        <v>0</v>
      </c>
      <c r="AH21">
        <v>9.6197160000000004</v>
      </c>
      <c r="AI21">
        <v>0</v>
      </c>
      <c r="AJ21">
        <v>0</v>
      </c>
      <c r="AK21">
        <v>13.084645140000001</v>
      </c>
      <c r="AL21">
        <v>2.951000000000001</v>
      </c>
      <c r="AM21">
        <v>0</v>
      </c>
      <c r="AN21">
        <v>0</v>
      </c>
      <c r="AO21">
        <v>5.0032919999999992</v>
      </c>
      <c r="AP21">
        <v>2.9283660000000005</v>
      </c>
      <c r="AQ21">
        <v>0</v>
      </c>
      <c r="AR21">
        <v>0.84124799999999988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18.643855264477217</v>
      </c>
      <c r="BB21">
        <f t="shared" si="0"/>
        <v>489.36312666031404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15.521984224935899</v>
      </c>
      <c r="L22">
        <v>9.9968422720015973</v>
      </c>
      <c r="M22">
        <v>0</v>
      </c>
      <c r="N22">
        <v>29.997983697522368</v>
      </c>
      <c r="O22">
        <v>50.381296312500005</v>
      </c>
      <c r="P22">
        <v>69.043178561847981</v>
      </c>
      <c r="Q22">
        <v>0</v>
      </c>
      <c r="R22">
        <v>3.0435553377716937</v>
      </c>
      <c r="S22">
        <v>2.0022143808255661</v>
      </c>
      <c r="T22">
        <v>0</v>
      </c>
      <c r="U22">
        <v>243.68144539964902</v>
      </c>
      <c r="V22">
        <v>0</v>
      </c>
      <c r="W22">
        <v>5.9996357717629856</v>
      </c>
      <c r="X22">
        <v>18.001385830774108</v>
      </c>
      <c r="Y22">
        <v>0</v>
      </c>
      <c r="Z22">
        <v>1.6646652</v>
      </c>
      <c r="AA22">
        <v>0</v>
      </c>
      <c r="AB22">
        <v>3.3189071999999999</v>
      </c>
      <c r="AC22">
        <v>2.4576389039999991</v>
      </c>
      <c r="AD22">
        <v>9.2799800911999988</v>
      </c>
      <c r="AE22">
        <v>7.8212783999999989</v>
      </c>
      <c r="AF22">
        <v>0</v>
      </c>
      <c r="AG22">
        <v>0</v>
      </c>
      <c r="AH22">
        <v>9.6197160000000004</v>
      </c>
      <c r="AI22">
        <v>0</v>
      </c>
      <c r="AJ22">
        <v>0</v>
      </c>
      <c r="AK22">
        <v>13.084645140000001</v>
      </c>
      <c r="AL22">
        <v>2.951000000000001</v>
      </c>
      <c r="AM22">
        <v>1.3203247200000001</v>
      </c>
      <c r="AN22">
        <v>0</v>
      </c>
      <c r="AO22">
        <v>5.0032919999999992</v>
      </c>
      <c r="AP22">
        <v>2.9283660000000005</v>
      </c>
      <c r="AQ22">
        <v>0</v>
      </c>
      <c r="AR22">
        <v>1.4020799999999998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18.712893738277216</v>
      </c>
      <c r="BB22">
        <f t="shared" si="0"/>
        <v>491.17524490651402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15.521984224935899</v>
      </c>
      <c r="L23">
        <v>9.9968422720015973</v>
      </c>
      <c r="M23">
        <v>0</v>
      </c>
      <c r="N23">
        <v>29.997983697522368</v>
      </c>
      <c r="O23">
        <v>50.381296312500005</v>
      </c>
      <c r="P23">
        <v>69.043178561847981</v>
      </c>
      <c r="Q23">
        <v>0</v>
      </c>
      <c r="R23">
        <v>3.0435553377716937</v>
      </c>
      <c r="S23">
        <v>2.0022143808255661</v>
      </c>
      <c r="T23">
        <v>0</v>
      </c>
      <c r="U23">
        <v>243.68144539964902</v>
      </c>
      <c r="V23">
        <v>0</v>
      </c>
      <c r="W23">
        <v>5.9996357717629856</v>
      </c>
      <c r="X23">
        <v>18.001385830774108</v>
      </c>
      <c r="Y23">
        <v>0</v>
      </c>
      <c r="Z23">
        <v>0.27939999999999998</v>
      </c>
      <c r="AA23">
        <v>0</v>
      </c>
      <c r="AB23">
        <v>3.3189071999999999</v>
      </c>
      <c r="AC23">
        <v>2.4576389039999991</v>
      </c>
      <c r="AD23">
        <v>9.2799800911999988</v>
      </c>
      <c r="AE23">
        <v>7.8212783999999989</v>
      </c>
      <c r="AF23">
        <v>0</v>
      </c>
      <c r="AG23">
        <v>0</v>
      </c>
      <c r="AH23">
        <v>9.6197160000000004</v>
      </c>
      <c r="AI23">
        <v>0</v>
      </c>
      <c r="AJ23">
        <v>0</v>
      </c>
      <c r="AK23">
        <v>13.084645140000001</v>
      </c>
      <c r="AL23">
        <v>2.951000000000001</v>
      </c>
      <c r="AM23">
        <v>1.3203247200000001</v>
      </c>
      <c r="AN23">
        <v>0</v>
      </c>
      <c r="AO23">
        <v>5.0032919999999992</v>
      </c>
      <c r="AP23">
        <v>2.9283660000000005</v>
      </c>
      <c r="AQ23">
        <v>0</v>
      </c>
      <c r="AR23">
        <v>13.459967999999998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19.104579010277217</v>
      </c>
      <c r="BB23">
        <f t="shared" si="0"/>
        <v>501.45618243451395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15.521984224935899</v>
      </c>
      <c r="L24">
        <v>9.9968422720015973</v>
      </c>
      <c r="M24">
        <v>0</v>
      </c>
      <c r="N24">
        <v>29.997983697522368</v>
      </c>
      <c r="O24">
        <v>50.381296312500005</v>
      </c>
      <c r="P24">
        <v>69.043178561847981</v>
      </c>
      <c r="Q24">
        <v>0</v>
      </c>
      <c r="R24">
        <v>3.030649304878049</v>
      </c>
      <c r="S24">
        <v>2.0022143808255661</v>
      </c>
      <c r="T24">
        <v>0</v>
      </c>
      <c r="U24">
        <v>243.68144539964902</v>
      </c>
      <c r="V24">
        <v>0</v>
      </c>
      <c r="W24">
        <v>5.9996357717629856</v>
      </c>
      <c r="X24">
        <v>18.001385830774108</v>
      </c>
      <c r="Y24">
        <v>0</v>
      </c>
      <c r="Z24">
        <v>0.27939999999999998</v>
      </c>
      <c r="AA24">
        <v>0</v>
      </c>
      <c r="AB24">
        <v>3.3189071999999999</v>
      </c>
      <c r="AC24">
        <v>2.4576389039999991</v>
      </c>
      <c r="AD24">
        <v>9.2799800911999988</v>
      </c>
      <c r="AE24">
        <v>7.8212783999999989</v>
      </c>
      <c r="AF24">
        <v>0</v>
      </c>
      <c r="AG24">
        <v>0</v>
      </c>
      <c r="AH24">
        <v>9.6197160000000004</v>
      </c>
      <c r="AI24">
        <v>0</v>
      </c>
      <c r="AJ24">
        <v>0</v>
      </c>
      <c r="AK24">
        <v>13.084645140000001</v>
      </c>
      <c r="AL24">
        <v>2.951000000000001</v>
      </c>
      <c r="AM24">
        <v>1.3203247200000001</v>
      </c>
      <c r="AN24">
        <v>0</v>
      </c>
      <c r="AO24">
        <v>5.0032919999999992</v>
      </c>
      <c r="AP24">
        <v>2.9283660000000005</v>
      </c>
      <c r="AQ24">
        <v>0</v>
      </c>
      <c r="AR24">
        <v>13.459967999999998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19.104105316509663</v>
      </c>
      <c r="BB24">
        <f t="shared" si="0"/>
        <v>501.44375009538788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15.521984224935899</v>
      </c>
      <c r="L25">
        <v>9.9968422720015973</v>
      </c>
      <c r="M25">
        <v>0</v>
      </c>
      <c r="N25">
        <v>29.997983697522368</v>
      </c>
      <c r="O25">
        <v>50.381296312500005</v>
      </c>
      <c r="P25">
        <v>69.043178561847981</v>
      </c>
      <c r="Q25">
        <v>0</v>
      </c>
      <c r="R25">
        <v>3.030649304878049</v>
      </c>
      <c r="S25">
        <v>2.0022143808255661</v>
      </c>
      <c r="T25">
        <v>0</v>
      </c>
      <c r="U25">
        <v>243.68144539964902</v>
      </c>
      <c r="V25">
        <v>0</v>
      </c>
      <c r="W25">
        <v>5.9998049305912593</v>
      </c>
      <c r="X25">
        <v>18.005063789547812</v>
      </c>
      <c r="Y25">
        <v>0</v>
      </c>
      <c r="Z25">
        <v>0.27939999999999998</v>
      </c>
      <c r="AA25">
        <v>0</v>
      </c>
      <c r="AB25">
        <v>3.3189071999999999</v>
      </c>
      <c r="AC25">
        <v>2.4576389039999991</v>
      </c>
      <c r="AD25">
        <v>9.2799800911999988</v>
      </c>
      <c r="AE25">
        <v>7.8212783999999989</v>
      </c>
      <c r="AF25">
        <v>0</v>
      </c>
      <c r="AG25">
        <v>0</v>
      </c>
      <c r="AH25">
        <v>9.6197160000000004</v>
      </c>
      <c r="AI25">
        <v>0.80818574999999993</v>
      </c>
      <c r="AJ25">
        <v>0</v>
      </c>
      <c r="AK25">
        <v>13.084645140000001</v>
      </c>
      <c r="AL25">
        <v>2.951000000000001</v>
      </c>
      <c r="AM25">
        <v>2.6745039200000003</v>
      </c>
      <c r="AN25">
        <v>0</v>
      </c>
      <c r="AO25">
        <v>5.0032919999999992</v>
      </c>
      <c r="AP25">
        <v>2.9283660000000005</v>
      </c>
      <c r="AQ25">
        <v>0</v>
      </c>
      <c r="AR25">
        <v>0.84124799999999988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18.720498396436991</v>
      </c>
      <c r="BB25">
        <f t="shared" si="0"/>
        <v>491.3748490830626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15.521984224935899</v>
      </c>
      <c r="L26">
        <v>9.9968422720015973</v>
      </c>
      <c r="M26">
        <v>0</v>
      </c>
      <c r="N26">
        <v>29.997983697522368</v>
      </c>
      <c r="O26">
        <v>50.381296312500005</v>
      </c>
      <c r="P26">
        <v>69.043178561847981</v>
      </c>
      <c r="Q26">
        <v>0</v>
      </c>
      <c r="R26">
        <v>3.030649304878049</v>
      </c>
      <c r="S26">
        <v>2.0022143808255661</v>
      </c>
      <c r="T26">
        <v>0</v>
      </c>
      <c r="U26">
        <v>243.68144539964902</v>
      </c>
      <c r="V26">
        <v>0</v>
      </c>
      <c r="W26">
        <v>5.9998049305912593</v>
      </c>
      <c r="X26">
        <v>18.005063789547812</v>
      </c>
      <c r="Y26">
        <v>0</v>
      </c>
      <c r="Z26">
        <v>0.27939999999999998</v>
      </c>
      <c r="AA26">
        <v>0</v>
      </c>
      <c r="AB26">
        <v>3.3189071999999999</v>
      </c>
      <c r="AC26">
        <v>2.4576389039999991</v>
      </c>
      <c r="AD26">
        <v>9.2799800911999988</v>
      </c>
      <c r="AE26">
        <v>7.8212783999999989</v>
      </c>
      <c r="AF26">
        <v>0</v>
      </c>
      <c r="AG26">
        <v>0</v>
      </c>
      <c r="AH26">
        <v>9.6197160000000004</v>
      </c>
      <c r="AI26">
        <v>3.5560172999999997</v>
      </c>
      <c r="AJ26">
        <v>0</v>
      </c>
      <c r="AK26">
        <v>13.084645140000001</v>
      </c>
      <c r="AL26">
        <v>2.951000000000001</v>
      </c>
      <c r="AM26">
        <v>2.6745039200000003</v>
      </c>
      <c r="AN26">
        <v>0</v>
      </c>
      <c r="AO26">
        <v>5.0032919999999992</v>
      </c>
      <c r="AP26">
        <v>2.9283660000000005</v>
      </c>
      <c r="AQ26">
        <v>0</v>
      </c>
      <c r="AR26">
        <v>0.84124799999999988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18.821343851536991</v>
      </c>
      <c r="BB26">
        <f t="shared" si="0"/>
        <v>494.02183517796254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15.521984224935899</v>
      </c>
      <c r="L27">
        <v>9.9968422720015973</v>
      </c>
      <c r="M27">
        <v>0</v>
      </c>
      <c r="N27">
        <v>29.997983697522368</v>
      </c>
      <c r="O27">
        <v>50.381296312500005</v>
      </c>
      <c r="P27">
        <v>69.043178561847981</v>
      </c>
      <c r="Q27">
        <v>0</v>
      </c>
      <c r="R27">
        <v>3.0005198116811016</v>
      </c>
      <c r="S27">
        <v>2.0022143808255661</v>
      </c>
      <c r="T27">
        <v>0</v>
      </c>
      <c r="U27">
        <v>243.68144539964902</v>
      </c>
      <c r="V27">
        <v>0</v>
      </c>
      <c r="W27">
        <v>5.9998049305912593</v>
      </c>
      <c r="X27">
        <v>18.005063789547812</v>
      </c>
      <c r="Y27">
        <v>0</v>
      </c>
      <c r="Z27">
        <v>0.27939999999999998</v>
      </c>
      <c r="AA27">
        <v>0</v>
      </c>
      <c r="AB27">
        <v>3.3189071999999999</v>
      </c>
      <c r="AC27">
        <v>2.4576389039999991</v>
      </c>
      <c r="AD27">
        <v>9.2799800911999988</v>
      </c>
      <c r="AE27">
        <v>7.8212783999999989</v>
      </c>
      <c r="AF27">
        <v>0</v>
      </c>
      <c r="AG27">
        <v>0</v>
      </c>
      <c r="AH27">
        <v>13.828341750000002</v>
      </c>
      <c r="AI27">
        <v>8.4051317999999995</v>
      </c>
      <c r="AJ27">
        <v>0</v>
      </c>
      <c r="AK27">
        <v>13.084645140000001</v>
      </c>
      <c r="AL27">
        <v>2.951000000000001</v>
      </c>
      <c r="AM27">
        <v>2.6745039200000003</v>
      </c>
      <c r="AN27">
        <v>0</v>
      </c>
      <c r="AO27">
        <v>5.0032919999999992</v>
      </c>
      <c r="AP27">
        <v>2.9283660000000005</v>
      </c>
      <c r="AQ27">
        <v>0</v>
      </c>
      <c r="AR27">
        <v>0.84124799999999988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19.152657365021899</v>
      </c>
      <c r="BB27">
        <f t="shared" si="0"/>
        <v>502.71813242128076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15.521984224935899</v>
      </c>
      <c r="L28">
        <v>9.9968422720015973</v>
      </c>
      <c r="M28">
        <v>0</v>
      </c>
      <c r="N28">
        <v>29.997983697522368</v>
      </c>
      <c r="O28">
        <v>50.381296312500005</v>
      </c>
      <c r="P28">
        <v>69.043178561847981</v>
      </c>
      <c r="Q28">
        <v>0</v>
      </c>
      <c r="R28">
        <v>3.0005198116811016</v>
      </c>
      <c r="S28">
        <v>2.0022143808255661</v>
      </c>
      <c r="T28">
        <v>0</v>
      </c>
      <c r="U28">
        <v>243.68144539964902</v>
      </c>
      <c r="V28">
        <v>0</v>
      </c>
      <c r="W28">
        <v>5.9998049305912593</v>
      </c>
      <c r="X28">
        <v>18.005063789547812</v>
      </c>
      <c r="Y28">
        <v>0</v>
      </c>
      <c r="Z28">
        <v>0.27939999999999998</v>
      </c>
      <c r="AA28">
        <v>0</v>
      </c>
      <c r="AB28">
        <v>3.3189071999999999</v>
      </c>
      <c r="AC28">
        <v>2.4576389039999991</v>
      </c>
      <c r="AD28">
        <v>9.2799800911999988</v>
      </c>
      <c r="AE28">
        <v>7.8212783999999989</v>
      </c>
      <c r="AF28">
        <v>0</v>
      </c>
      <c r="AG28">
        <v>0</v>
      </c>
      <c r="AH28">
        <v>17.82052389</v>
      </c>
      <c r="AI28">
        <v>8.4051317999999995</v>
      </c>
      <c r="AJ28">
        <v>0</v>
      </c>
      <c r="AK28">
        <v>13.084645140000001</v>
      </c>
      <c r="AL28">
        <v>8.8530000000000033</v>
      </c>
      <c r="AM28">
        <v>2.6745039200000003</v>
      </c>
      <c r="AN28">
        <v>0</v>
      </c>
      <c r="AO28">
        <v>5.0032919999999992</v>
      </c>
      <c r="AP28">
        <v>2.9283660000000005</v>
      </c>
      <c r="AQ28">
        <v>0</v>
      </c>
      <c r="AR28">
        <v>0.84124799999999988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19.515773665521898</v>
      </c>
      <c r="BB28">
        <f t="shared" si="0"/>
        <v>512.24919826078064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15.521984224935899</v>
      </c>
      <c r="L29">
        <v>9.9968422720015973</v>
      </c>
      <c r="M29">
        <v>0</v>
      </c>
      <c r="N29">
        <v>29.997983697522368</v>
      </c>
      <c r="O29">
        <v>50.381296312500005</v>
      </c>
      <c r="P29">
        <v>69.043178561847981</v>
      </c>
      <c r="Q29">
        <v>0</v>
      </c>
      <c r="R29">
        <v>3.0005198116811016</v>
      </c>
      <c r="S29">
        <v>2.0022143808255661</v>
      </c>
      <c r="T29">
        <v>0</v>
      </c>
      <c r="U29">
        <v>243.68144539964902</v>
      </c>
      <c r="V29">
        <v>0</v>
      </c>
      <c r="W29">
        <v>5.9998049305912593</v>
      </c>
      <c r="X29">
        <v>37.475298292003139</v>
      </c>
      <c r="Y29">
        <v>0</v>
      </c>
      <c r="Z29">
        <v>1.6646652</v>
      </c>
      <c r="AA29">
        <v>0</v>
      </c>
      <c r="AB29">
        <v>3.3189071999999999</v>
      </c>
      <c r="AC29">
        <v>2.4576389039999991</v>
      </c>
      <c r="AD29">
        <v>9.2799800911999988</v>
      </c>
      <c r="AE29">
        <v>3.9106391999999994</v>
      </c>
      <c r="AF29">
        <v>0</v>
      </c>
      <c r="AG29">
        <v>0</v>
      </c>
      <c r="AH29">
        <v>17.82052389</v>
      </c>
      <c r="AI29">
        <v>8.4051317999999995</v>
      </c>
      <c r="AJ29">
        <v>0</v>
      </c>
      <c r="AK29">
        <v>13.084645140000001</v>
      </c>
      <c r="AL29">
        <v>17.706000000000007</v>
      </c>
      <c r="AM29">
        <v>2.6745039200000003</v>
      </c>
      <c r="AN29">
        <v>0</v>
      </c>
      <c r="AO29">
        <v>5.0032919999999992</v>
      </c>
      <c r="AP29">
        <v>2.9283660000000005</v>
      </c>
      <c r="AQ29">
        <v>0</v>
      </c>
      <c r="AR29">
        <v>0.84124799999999988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20.462555122551013</v>
      </c>
      <c r="BB29">
        <f t="shared" si="0"/>
        <v>537.10027730620686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15.521984224935899</v>
      </c>
      <c r="L30">
        <v>9.9968422720015973</v>
      </c>
      <c r="M30">
        <v>0</v>
      </c>
      <c r="N30">
        <v>29.997983697522368</v>
      </c>
      <c r="O30">
        <v>50.381296312500005</v>
      </c>
      <c r="P30">
        <v>69.043178561847981</v>
      </c>
      <c r="Q30">
        <v>0</v>
      </c>
      <c r="R30">
        <v>3.0005198116811016</v>
      </c>
      <c r="S30">
        <v>2.0022143808255661</v>
      </c>
      <c r="T30">
        <v>0</v>
      </c>
      <c r="U30">
        <v>243.68144539964902</v>
      </c>
      <c r="V30">
        <v>0</v>
      </c>
      <c r="W30">
        <v>5.9998049305912593</v>
      </c>
      <c r="X30">
        <v>37.475298292003139</v>
      </c>
      <c r="Y30">
        <v>0</v>
      </c>
      <c r="Z30">
        <v>1.6646652</v>
      </c>
      <c r="AA30">
        <v>0</v>
      </c>
      <c r="AB30">
        <v>3.3189071999999999</v>
      </c>
      <c r="AC30">
        <v>2.4576389039999991</v>
      </c>
      <c r="AD30">
        <v>9.2799800911999988</v>
      </c>
      <c r="AE30">
        <v>3.9106391999999994</v>
      </c>
      <c r="AF30">
        <v>0</v>
      </c>
      <c r="AG30">
        <v>0</v>
      </c>
      <c r="AH30">
        <v>17.82052389</v>
      </c>
      <c r="AI30">
        <v>8.4051317999999995</v>
      </c>
      <c r="AJ30">
        <v>0</v>
      </c>
      <c r="AK30">
        <v>13.084645140000001</v>
      </c>
      <c r="AL30">
        <v>17.706000000000007</v>
      </c>
      <c r="AM30">
        <v>2.6745039200000003</v>
      </c>
      <c r="AN30">
        <v>0</v>
      </c>
      <c r="AO30">
        <v>5.0032919999999992</v>
      </c>
      <c r="AP30">
        <v>2.9283660000000005</v>
      </c>
      <c r="AQ30">
        <v>0</v>
      </c>
      <c r="AR30">
        <v>0.84124799999999988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20.462555122551013</v>
      </c>
      <c r="BB30">
        <f t="shared" si="0"/>
        <v>537.10027730620686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15.390919058777582</v>
      </c>
      <c r="L31">
        <v>9.9968422720015973</v>
      </c>
      <c r="M31">
        <v>0</v>
      </c>
      <c r="N31">
        <v>29.997983697522368</v>
      </c>
      <c r="O31">
        <v>50.381296312500005</v>
      </c>
      <c r="P31">
        <v>69.043178561847981</v>
      </c>
      <c r="Q31">
        <v>0</v>
      </c>
      <c r="R31">
        <v>3.0005198116811016</v>
      </c>
      <c r="S31">
        <v>2.0022143808255661</v>
      </c>
      <c r="T31">
        <v>0</v>
      </c>
      <c r="U31">
        <v>243.68144539964902</v>
      </c>
      <c r="V31">
        <v>0</v>
      </c>
      <c r="W31">
        <v>11.791442482014389</v>
      </c>
      <c r="X31">
        <v>37.475298292003139</v>
      </c>
      <c r="Y31">
        <v>0</v>
      </c>
      <c r="Z31">
        <v>1.6646652</v>
      </c>
      <c r="AA31">
        <v>0</v>
      </c>
      <c r="AB31">
        <v>3.3189071999999999</v>
      </c>
      <c r="AC31">
        <v>2.4576389039999991</v>
      </c>
      <c r="AD31">
        <v>9.2799800911999988</v>
      </c>
      <c r="AE31">
        <v>3.9106391999999994</v>
      </c>
      <c r="AF31">
        <v>0</v>
      </c>
      <c r="AG31">
        <v>0</v>
      </c>
      <c r="AH31">
        <v>17.82052389</v>
      </c>
      <c r="AI31">
        <v>8.4051317999999995</v>
      </c>
      <c r="AJ31">
        <v>0</v>
      </c>
      <c r="AK31">
        <v>13.084645140000001</v>
      </c>
      <c r="AL31">
        <v>17.706000000000007</v>
      </c>
      <c r="AM31">
        <v>2.6745039200000003</v>
      </c>
      <c r="AN31">
        <v>0</v>
      </c>
      <c r="AO31">
        <v>5.0032919999999992</v>
      </c>
      <c r="AP31">
        <v>2.9283660000000005</v>
      </c>
      <c r="AQ31">
        <v>0</v>
      </c>
      <c r="AR31">
        <v>0.84124799999999988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20.670298170238251</v>
      </c>
      <c r="BB31">
        <f t="shared" si="0"/>
        <v>542.55310664378453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15.333547499375188</v>
      </c>
      <c r="L32">
        <v>9.9968422720015973</v>
      </c>
      <c r="M32">
        <v>0</v>
      </c>
      <c r="N32">
        <v>29.997983697522368</v>
      </c>
      <c r="O32">
        <v>50.381296312500005</v>
      </c>
      <c r="P32">
        <v>69.043178561847981</v>
      </c>
      <c r="Q32">
        <v>0</v>
      </c>
      <c r="R32">
        <v>3.0005198116811016</v>
      </c>
      <c r="S32">
        <v>2.0022143808255661</v>
      </c>
      <c r="T32">
        <v>0</v>
      </c>
      <c r="U32">
        <v>243.68144539964902</v>
      </c>
      <c r="V32">
        <v>0</v>
      </c>
      <c r="W32">
        <v>11.791442482014389</v>
      </c>
      <c r="X32">
        <v>37.475298292003139</v>
      </c>
      <c r="Y32">
        <v>0</v>
      </c>
      <c r="Z32">
        <v>1.6646652</v>
      </c>
      <c r="AA32">
        <v>0</v>
      </c>
      <c r="AB32">
        <v>3.3189071999999999</v>
      </c>
      <c r="AC32">
        <v>2.4576389039999991</v>
      </c>
      <c r="AD32">
        <v>9.2799800911999988</v>
      </c>
      <c r="AE32">
        <v>3.9106391999999994</v>
      </c>
      <c r="AF32">
        <v>0</v>
      </c>
      <c r="AG32">
        <v>0</v>
      </c>
      <c r="AH32">
        <v>11.880349259999999</v>
      </c>
      <c r="AI32">
        <v>8.4051317999999995</v>
      </c>
      <c r="AJ32">
        <v>0</v>
      </c>
      <c r="AK32">
        <v>13.084645140000001</v>
      </c>
      <c r="AL32">
        <v>17.706000000000007</v>
      </c>
      <c r="AM32">
        <v>2.6745039200000003</v>
      </c>
      <c r="AN32">
        <v>0</v>
      </c>
      <c r="AO32">
        <v>5.0032919999999992</v>
      </c>
      <c r="AP32">
        <v>2.9283660000000005</v>
      </c>
      <c r="AQ32">
        <v>0</v>
      </c>
      <c r="AR32">
        <v>0.84124799999999988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20.450188434418461</v>
      </c>
      <c r="BB32">
        <f t="shared" si="0"/>
        <v>536.77567019020194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15.333547499375188</v>
      </c>
      <c r="L33">
        <v>9.9968154725234122</v>
      </c>
      <c r="M33">
        <v>0</v>
      </c>
      <c r="N33">
        <v>29.997983697522368</v>
      </c>
      <c r="O33">
        <v>50.381296312500005</v>
      </c>
      <c r="P33">
        <v>69.043178561847981</v>
      </c>
      <c r="Q33">
        <v>0</v>
      </c>
      <c r="R33">
        <v>3.0005198116811016</v>
      </c>
      <c r="S33">
        <v>2.0046832107000339</v>
      </c>
      <c r="T33">
        <v>0</v>
      </c>
      <c r="U33">
        <v>243.68144539964902</v>
      </c>
      <c r="V33">
        <v>5.2720210678210675</v>
      </c>
      <c r="W33">
        <v>11.791442482014389</v>
      </c>
      <c r="X33">
        <v>37.475298292003139</v>
      </c>
      <c r="Y33">
        <v>0</v>
      </c>
      <c r="Z33">
        <v>1.6646652</v>
      </c>
      <c r="AA33">
        <v>0</v>
      </c>
      <c r="AB33">
        <v>3.3189071999999999</v>
      </c>
      <c r="AC33">
        <v>2.4576389039999991</v>
      </c>
      <c r="AD33">
        <v>9.2799800911999988</v>
      </c>
      <c r="AE33">
        <v>3.9106391999999994</v>
      </c>
      <c r="AF33">
        <v>0</v>
      </c>
      <c r="AG33">
        <v>0</v>
      </c>
      <c r="AH33">
        <v>5.9401746299999996</v>
      </c>
      <c r="AI33">
        <v>3.5560172999999997</v>
      </c>
      <c r="AJ33">
        <v>0</v>
      </c>
      <c r="AK33">
        <v>13.084645140000001</v>
      </c>
      <c r="AL33">
        <v>17.706000000000007</v>
      </c>
      <c r="AM33">
        <v>1.3203247200000001</v>
      </c>
      <c r="AN33">
        <v>0</v>
      </c>
      <c r="AO33">
        <v>5.0032919999999992</v>
      </c>
      <c r="AP33">
        <v>2.9283660000000005</v>
      </c>
      <c r="AQ33">
        <v>0</v>
      </c>
      <c r="AR33">
        <v>0.84124799999999988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20.19809553006781</v>
      </c>
      <c r="BB33">
        <f t="shared" si="0"/>
        <v>530.1587578627699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15.333547499375188</v>
      </c>
      <c r="L34">
        <v>9.9968154725234122</v>
      </c>
      <c r="M34">
        <v>0</v>
      </c>
      <c r="N34">
        <v>29.997983697522368</v>
      </c>
      <c r="O34">
        <v>50.381296312500005</v>
      </c>
      <c r="P34">
        <v>69.043178561847981</v>
      </c>
      <c r="Q34">
        <v>0</v>
      </c>
      <c r="R34">
        <v>3.0005198116811016</v>
      </c>
      <c r="S34">
        <v>2.0046832107000339</v>
      </c>
      <c r="T34">
        <v>0</v>
      </c>
      <c r="U34">
        <v>243.68144539964902</v>
      </c>
      <c r="V34">
        <v>5.2720210678210675</v>
      </c>
      <c r="W34">
        <v>11.791442482014389</v>
      </c>
      <c r="X34">
        <v>37.475298292003139</v>
      </c>
      <c r="Y34">
        <v>0</v>
      </c>
      <c r="Z34">
        <v>1.6646652</v>
      </c>
      <c r="AA34">
        <v>0</v>
      </c>
      <c r="AB34">
        <v>3.3189071999999999</v>
      </c>
      <c r="AC34">
        <v>2.4576389039999991</v>
      </c>
      <c r="AD34">
        <v>9.2799800911999988</v>
      </c>
      <c r="AE34">
        <v>3.9106391999999994</v>
      </c>
      <c r="AF34">
        <v>0</v>
      </c>
      <c r="AG34">
        <v>0</v>
      </c>
      <c r="AH34">
        <v>5.9401746299999996</v>
      </c>
      <c r="AI34">
        <v>3.5560172999999997</v>
      </c>
      <c r="AJ34">
        <v>0</v>
      </c>
      <c r="AK34">
        <v>13.084645140000001</v>
      </c>
      <c r="AL34">
        <v>8.8530000000000033</v>
      </c>
      <c r="AM34">
        <v>1.3406374079999999</v>
      </c>
      <c r="AN34">
        <v>0</v>
      </c>
      <c r="AO34">
        <v>5.0032919999999992</v>
      </c>
      <c r="AP34">
        <v>2.9283660000000005</v>
      </c>
      <c r="AQ34">
        <v>0</v>
      </c>
      <c r="AR34">
        <v>0.84124799999999988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19.873936022867813</v>
      </c>
      <c r="BB34">
        <f t="shared" si="0"/>
        <v>521.65023005796979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15.333547499375184</v>
      </c>
      <c r="L35">
        <v>9.9991069613133146</v>
      </c>
      <c r="M35">
        <v>0</v>
      </c>
      <c r="N35">
        <v>29.997983697522368</v>
      </c>
      <c r="O35">
        <v>50.381296312500005</v>
      </c>
      <c r="P35">
        <v>69.043178561847981</v>
      </c>
      <c r="Q35">
        <v>0</v>
      </c>
      <c r="R35">
        <v>3.0005198116811016</v>
      </c>
      <c r="S35">
        <v>1.9131530689495975</v>
      </c>
      <c r="T35">
        <v>0</v>
      </c>
      <c r="U35">
        <v>243.68144539964902</v>
      </c>
      <c r="V35">
        <v>5.2698794780000009</v>
      </c>
      <c r="W35">
        <v>11.789450789793435</v>
      </c>
      <c r="X35">
        <v>37.475298292003139</v>
      </c>
      <c r="Y35">
        <v>0</v>
      </c>
      <c r="Z35">
        <v>1.6646652</v>
      </c>
      <c r="AA35">
        <v>0</v>
      </c>
      <c r="AB35">
        <v>0.84665999999999986</v>
      </c>
      <c r="AC35">
        <v>2.4576389039999991</v>
      </c>
      <c r="AD35">
        <v>9.2799800911999988</v>
      </c>
      <c r="AE35">
        <v>3.9106391999999994</v>
      </c>
      <c r="AF35">
        <v>0</v>
      </c>
      <c r="AG35">
        <v>0</v>
      </c>
      <c r="AH35">
        <v>5.9401746299999996</v>
      </c>
      <c r="AI35">
        <v>3.5560172999999997</v>
      </c>
      <c r="AJ35">
        <v>0</v>
      </c>
      <c r="AK35">
        <v>13.084645140000001</v>
      </c>
      <c r="AL35">
        <v>2.951000000000001</v>
      </c>
      <c r="AM35">
        <v>0</v>
      </c>
      <c r="AN35">
        <v>0</v>
      </c>
      <c r="AO35">
        <v>5.0032919999999992</v>
      </c>
      <c r="AP35">
        <v>2.9283660000000005</v>
      </c>
      <c r="AQ35">
        <v>0</v>
      </c>
      <c r="AR35">
        <v>1.121664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19.524264313609933</v>
      </c>
      <c r="BB35">
        <f t="shared" si="0"/>
        <v>512.47206122422517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15.333547499375184</v>
      </c>
      <c r="L36">
        <v>9.9967645107487044</v>
      </c>
      <c r="M36">
        <v>0</v>
      </c>
      <c r="N36">
        <v>29.997983697522368</v>
      </c>
      <c r="O36">
        <v>50.381296312500005</v>
      </c>
      <c r="P36">
        <v>69.043178561847981</v>
      </c>
      <c r="Q36">
        <v>0</v>
      </c>
      <c r="R36">
        <v>3.0005198116811016</v>
      </c>
      <c r="S36">
        <v>2.0058499956090614</v>
      </c>
      <c r="T36">
        <v>0</v>
      </c>
      <c r="U36">
        <v>243.68144539964902</v>
      </c>
      <c r="V36">
        <v>5.2698794780000009</v>
      </c>
      <c r="W36">
        <v>11.789450789793435</v>
      </c>
      <c r="X36">
        <v>37.464964176068683</v>
      </c>
      <c r="Y36">
        <v>0</v>
      </c>
      <c r="Z36">
        <v>1.6646652</v>
      </c>
      <c r="AA36">
        <v>0</v>
      </c>
      <c r="AB36">
        <v>0.84665999999999986</v>
      </c>
      <c r="AC36">
        <v>2.4576389039999991</v>
      </c>
      <c r="AD36">
        <v>9.2799800911999988</v>
      </c>
      <c r="AE36">
        <v>3.9106391999999994</v>
      </c>
      <c r="AF36">
        <v>0</v>
      </c>
      <c r="AG36">
        <v>0</v>
      </c>
      <c r="AH36">
        <v>5.9401746299999996</v>
      </c>
      <c r="AI36">
        <v>0.80818574999999993</v>
      </c>
      <c r="AJ36">
        <v>0</v>
      </c>
      <c r="AK36">
        <v>13.084645140000001</v>
      </c>
      <c r="AL36">
        <v>2.951000000000001</v>
      </c>
      <c r="AM36">
        <v>0</v>
      </c>
      <c r="AN36">
        <v>0</v>
      </c>
      <c r="AO36">
        <v>5.0032919999999992</v>
      </c>
      <c r="AP36">
        <v>2.9283660000000005</v>
      </c>
      <c r="AQ36">
        <v>0</v>
      </c>
      <c r="AR36">
        <v>13.459967999999998</v>
      </c>
      <c r="AS36">
        <v>1.3667231999999998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19.879171306168057</v>
      </c>
      <c r="BB36">
        <f t="shared" si="0"/>
        <v>521.78764704182754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15.333547499375184</v>
      </c>
      <c r="L37">
        <v>9.9984068330117477</v>
      </c>
      <c r="M37">
        <v>0</v>
      </c>
      <c r="N37">
        <v>29.997983697522368</v>
      </c>
      <c r="O37">
        <v>50.381296312500005</v>
      </c>
      <c r="P37">
        <v>69.043178561847981</v>
      </c>
      <c r="Q37">
        <v>0</v>
      </c>
      <c r="R37">
        <v>3.0005198116811016</v>
      </c>
      <c r="S37">
        <v>2.0058499956090614</v>
      </c>
      <c r="T37">
        <v>0</v>
      </c>
      <c r="U37">
        <v>243.68144539964902</v>
      </c>
      <c r="V37">
        <v>5.2698794780000009</v>
      </c>
      <c r="W37">
        <v>11.789450789793435</v>
      </c>
      <c r="X37">
        <v>37.464964176068683</v>
      </c>
      <c r="Y37">
        <v>0</v>
      </c>
      <c r="Z37">
        <v>1.6646652</v>
      </c>
      <c r="AA37">
        <v>0</v>
      </c>
      <c r="AB37">
        <v>0.84665999999999986</v>
      </c>
      <c r="AC37">
        <v>2.4576389039999991</v>
      </c>
      <c r="AD37">
        <v>9.2799800911999988</v>
      </c>
      <c r="AE37">
        <v>3.9106391999999994</v>
      </c>
      <c r="AF37">
        <v>0</v>
      </c>
      <c r="AG37">
        <v>0</v>
      </c>
      <c r="AH37">
        <v>5.9401746299999996</v>
      </c>
      <c r="AI37">
        <v>0.80818574999999993</v>
      </c>
      <c r="AJ37">
        <v>0</v>
      </c>
      <c r="AK37">
        <v>13.084645140000001</v>
      </c>
      <c r="AL37">
        <v>2.951000000000001</v>
      </c>
      <c r="AM37">
        <v>0</v>
      </c>
      <c r="AN37">
        <v>0</v>
      </c>
      <c r="AO37">
        <v>5.0032919999999992</v>
      </c>
      <c r="AP37">
        <v>2.9283660000000005</v>
      </c>
      <c r="AQ37">
        <v>0</v>
      </c>
      <c r="AR37">
        <v>1.121664</v>
      </c>
      <c r="AS37">
        <v>1.3667231999999998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19.426415873764547</v>
      </c>
      <c r="BB37">
        <f t="shared" si="0"/>
        <v>509.90374079649405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15.387326400309567</v>
      </c>
      <c r="L38">
        <v>9.9968829210956685</v>
      </c>
      <c r="M38">
        <v>0</v>
      </c>
      <c r="N38">
        <v>29.997983697522368</v>
      </c>
      <c r="O38">
        <v>50.381296312500005</v>
      </c>
      <c r="P38">
        <v>69.043178561847981</v>
      </c>
      <c r="Q38">
        <v>0</v>
      </c>
      <c r="R38">
        <v>3.0005198116811016</v>
      </c>
      <c r="S38">
        <v>2.0058499956090614</v>
      </c>
      <c r="T38">
        <v>0</v>
      </c>
      <c r="U38">
        <v>243.68144539964902</v>
      </c>
      <c r="V38">
        <v>5.2698794780000009</v>
      </c>
      <c r="W38">
        <v>11.789450789793435</v>
      </c>
      <c r="X38">
        <v>37.464964176068683</v>
      </c>
      <c r="Y38">
        <v>0</v>
      </c>
      <c r="Z38">
        <v>1.6646652</v>
      </c>
      <c r="AA38">
        <v>0</v>
      </c>
      <c r="AB38">
        <v>0.84665999999999986</v>
      </c>
      <c r="AC38">
        <v>2.4576389039999991</v>
      </c>
      <c r="AD38">
        <v>9.2799800911999988</v>
      </c>
      <c r="AE38">
        <v>3.9106391999999994</v>
      </c>
      <c r="AF38">
        <v>0</v>
      </c>
      <c r="AG38">
        <v>0</v>
      </c>
      <c r="AH38">
        <v>5.9401746299999996</v>
      </c>
      <c r="AI38">
        <v>0.80818574999999993</v>
      </c>
      <c r="AJ38">
        <v>0</v>
      </c>
      <c r="AK38">
        <v>13.084645140000001</v>
      </c>
      <c r="AL38">
        <v>2.951000000000001</v>
      </c>
      <c r="AM38">
        <v>0</v>
      </c>
      <c r="AN38">
        <v>0</v>
      </c>
      <c r="AO38">
        <v>5.0032919999999992</v>
      </c>
      <c r="AP38">
        <v>2.9283660000000005</v>
      </c>
      <c r="AQ38">
        <v>0</v>
      </c>
      <c r="AR38">
        <v>0.84124799999999988</v>
      </c>
      <c r="AS38">
        <v>1.3667231999999998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19.418042311521113</v>
      </c>
      <c r="BB38">
        <f t="shared" si="0"/>
        <v>509.68395334775579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15.387326400309567</v>
      </c>
      <c r="L39">
        <v>9.9967645107487044</v>
      </c>
      <c r="M39">
        <v>0</v>
      </c>
      <c r="N39">
        <v>29.997983697522368</v>
      </c>
      <c r="O39">
        <v>50.381296312500005</v>
      </c>
      <c r="P39">
        <v>69.043178561847981</v>
      </c>
      <c r="Q39">
        <v>0</v>
      </c>
      <c r="R39">
        <v>3.0122948857446175</v>
      </c>
      <c r="S39">
        <v>2.0058499956090614</v>
      </c>
      <c r="T39">
        <v>0</v>
      </c>
      <c r="U39">
        <v>243.68144539964902</v>
      </c>
      <c r="V39">
        <v>5.2698794780000009</v>
      </c>
      <c r="W39">
        <v>11.789450789793435</v>
      </c>
      <c r="X39">
        <v>37.464964176068683</v>
      </c>
      <c r="Y39">
        <v>0</v>
      </c>
      <c r="Z39">
        <v>1.6646652</v>
      </c>
      <c r="AA39">
        <v>0</v>
      </c>
      <c r="AB39">
        <v>0.84665999999999986</v>
      </c>
      <c r="AC39">
        <v>2.4576389039999991</v>
      </c>
      <c r="AD39">
        <v>6.9438833099999986</v>
      </c>
      <c r="AE39">
        <v>3.9106391999999994</v>
      </c>
      <c r="AF39">
        <v>0</v>
      </c>
      <c r="AG39">
        <v>0</v>
      </c>
      <c r="AH39">
        <v>5.9401746299999996</v>
      </c>
      <c r="AI39">
        <v>0.80818574999999993</v>
      </c>
      <c r="AJ39">
        <v>0</v>
      </c>
      <c r="AK39">
        <v>13.084645140000001</v>
      </c>
      <c r="AL39">
        <v>2.951000000000001</v>
      </c>
      <c r="AM39">
        <v>0</v>
      </c>
      <c r="AN39">
        <v>0</v>
      </c>
      <c r="AO39">
        <v>5.0032919999999992</v>
      </c>
      <c r="AP39">
        <v>2.9283660000000005</v>
      </c>
      <c r="AQ39">
        <v>0</v>
      </c>
      <c r="AR39">
        <v>0.84124799999999988</v>
      </c>
      <c r="AS39">
        <v>1.3667231999999998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19.332735342516671</v>
      </c>
      <c r="BB39">
        <f t="shared" si="0"/>
        <v>507.44482019927671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15.387326400309567</v>
      </c>
      <c r="L40">
        <v>9.9968829210956685</v>
      </c>
      <c r="M40">
        <v>0</v>
      </c>
      <c r="N40">
        <v>29.997983697522368</v>
      </c>
      <c r="O40">
        <v>50.381296312500005</v>
      </c>
      <c r="P40">
        <v>69.043178561847981</v>
      </c>
      <c r="Q40">
        <v>0</v>
      </c>
      <c r="R40">
        <v>3.0122948857446175</v>
      </c>
      <c r="S40">
        <v>2.0058499956090614</v>
      </c>
      <c r="T40">
        <v>0</v>
      </c>
      <c r="U40">
        <v>243.68144539964902</v>
      </c>
      <c r="V40">
        <v>5.2698794780000009</v>
      </c>
      <c r="W40">
        <v>11.791442482014389</v>
      </c>
      <c r="X40">
        <v>37.475298292003139</v>
      </c>
      <c r="Y40">
        <v>0</v>
      </c>
      <c r="Z40">
        <v>1.6646652</v>
      </c>
      <c r="AA40">
        <v>0</v>
      </c>
      <c r="AB40">
        <v>0.84665999999999986</v>
      </c>
      <c r="AC40">
        <v>2.4576389039999991</v>
      </c>
      <c r="AD40">
        <v>6.9438833099999986</v>
      </c>
      <c r="AE40">
        <v>3.9106391999999994</v>
      </c>
      <c r="AF40">
        <v>0</v>
      </c>
      <c r="AG40">
        <v>0</v>
      </c>
      <c r="AH40">
        <v>5.9401746299999996</v>
      </c>
      <c r="AI40">
        <v>0.80818574999999993</v>
      </c>
      <c r="AJ40">
        <v>0</v>
      </c>
      <c r="AK40">
        <v>13.084645140000001</v>
      </c>
      <c r="AL40">
        <v>2.951000000000001</v>
      </c>
      <c r="AM40">
        <v>0</v>
      </c>
      <c r="AN40">
        <v>0</v>
      </c>
      <c r="AO40">
        <v>5.0032919999999992</v>
      </c>
      <c r="AP40">
        <v>2.9283660000000005</v>
      </c>
      <c r="AQ40">
        <v>0</v>
      </c>
      <c r="AR40">
        <v>0.84124799999999988</v>
      </c>
      <c r="AS40">
        <v>1.3667231999999998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19.333192181800882</v>
      </c>
      <c r="BB40">
        <f t="shared" si="0"/>
        <v>507.45680757849493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15.309899094403878</v>
      </c>
      <c r="L41">
        <v>9.9968417547671109</v>
      </c>
      <c r="M41">
        <v>0</v>
      </c>
      <c r="N41">
        <v>29.997983697522368</v>
      </c>
      <c r="O41">
        <v>50.381296312500005</v>
      </c>
      <c r="P41">
        <v>69.043178561847981</v>
      </c>
      <c r="Q41">
        <v>0</v>
      </c>
      <c r="R41">
        <v>3.0005198116811016</v>
      </c>
      <c r="S41">
        <v>2.0058499956090614</v>
      </c>
      <c r="T41">
        <v>0</v>
      </c>
      <c r="U41">
        <v>243.68144539964902</v>
      </c>
      <c r="V41">
        <v>5.2698794780000009</v>
      </c>
      <c r="W41">
        <v>11.791442482014389</v>
      </c>
      <c r="X41">
        <v>37.475298292003139</v>
      </c>
      <c r="Y41">
        <v>0</v>
      </c>
      <c r="Z41">
        <v>1.6646652</v>
      </c>
      <c r="AA41">
        <v>0</v>
      </c>
      <c r="AB41">
        <v>0.84665999999999986</v>
      </c>
      <c r="AC41">
        <v>2.4576389039999991</v>
      </c>
      <c r="AD41">
        <v>6.9438833099999986</v>
      </c>
      <c r="AE41">
        <v>3.9106391999999994</v>
      </c>
      <c r="AF41">
        <v>0</v>
      </c>
      <c r="AG41">
        <v>0</v>
      </c>
      <c r="AH41">
        <v>5.9401746299999996</v>
      </c>
      <c r="AI41">
        <v>0</v>
      </c>
      <c r="AJ41">
        <v>0</v>
      </c>
      <c r="AK41">
        <v>13.084645140000001</v>
      </c>
      <c r="AL41">
        <v>2.951000000000001</v>
      </c>
      <c r="AM41">
        <v>0</v>
      </c>
      <c r="AN41">
        <v>0</v>
      </c>
      <c r="AO41">
        <v>5.0032919999999992</v>
      </c>
      <c r="AP41">
        <v>2.9283660000000005</v>
      </c>
      <c r="AQ41">
        <v>0</v>
      </c>
      <c r="AR41">
        <v>0.84124799999999988</v>
      </c>
      <c r="AS41">
        <v>1.3667231999999998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19.300256596695569</v>
      </c>
      <c r="BB41">
        <f t="shared" si="0"/>
        <v>506.59231386730244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15.292881885347834</v>
      </c>
      <c r="L42">
        <v>9.9968094080508081</v>
      </c>
      <c r="M42">
        <v>0</v>
      </c>
      <c r="N42">
        <v>29.997983697522368</v>
      </c>
      <c r="O42">
        <v>50.381296312500005</v>
      </c>
      <c r="P42">
        <v>69.043178561847981</v>
      </c>
      <c r="Q42">
        <v>0</v>
      </c>
      <c r="R42">
        <v>3.0005198116811016</v>
      </c>
      <c r="S42">
        <v>2.0058499956090614</v>
      </c>
      <c r="T42">
        <v>0</v>
      </c>
      <c r="U42">
        <v>243.68144539964902</v>
      </c>
      <c r="V42">
        <v>5.2698794780000009</v>
      </c>
      <c r="W42">
        <v>11.791442482014389</v>
      </c>
      <c r="X42">
        <v>37.475298292003139</v>
      </c>
      <c r="Y42">
        <v>0</v>
      </c>
      <c r="Z42">
        <v>1.6646652</v>
      </c>
      <c r="AA42">
        <v>0</v>
      </c>
      <c r="AB42">
        <v>0.84665999999999986</v>
      </c>
      <c r="AC42">
        <v>2.4576389039999991</v>
      </c>
      <c r="AD42">
        <v>6.9438833099999986</v>
      </c>
      <c r="AE42">
        <v>3.9106391999999994</v>
      </c>
      <c r="AF42">
        <v>0</v>
      </c>
      <c r="AG42">
        <v>0</v>
      </c>
      <c r="AH42">
        <v>5.9401746299999996</v>
      </c>
      <c r="AI42">
        <v>0</v>
      </c>
      <c r="AJ42">
        <v>0</v>
      </c>
      <c r="AK42">
        <v>13.084645140000001</v>
      </c>
      <c r="AL42">
        <v>2.951000000000001</v>
      </c>
      <c r="AM42">
        <v>0</v>
      </c>
      <c r="AN42">
        <v>0</v>
      </c>
      <c r="AO42">
        <v>5.0032919999999992</v>
      </c>
      <c r="AP42">
        <v>2.9283660000000005</v>
      </c>
      <c r="AQ42">
        <v>0</v>
      </c>
      <c r="AR42">
        <v>0.84124799999999988</v>
      </c>
      <c r="AS42">
        <v>1.3667231999999998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19.299630877612913</v>
      </c>
      <c r="BB42">
        <f t="shared" si="0"/>
        <v>506.57589003061275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15.292881885347834</v>
      </c>
      <c r="L43">
        <v>9.9968835684632271</v>
      </c>
      <c r="M43">
        <v>0</v>
      </c>
      <c r="N43">
        <v>29.997983697522368</v>
      </c>
      <c r="O43">
        <v>50.381296312500005</v>
      </c>
      <c r="P43">
        <v>69.043178561847981</v>
      </c>
      <c r="Q43">
        <v>0</v>
      </c>
      <c r="R43">
        <v>3.0122948857446175</v>
      </c>
      <c r="S43">
        <v>2.0058499956090614</v>
      </c>
      <c r="T43">
        <v>0</v>
      </c>
      <c r="U43">
        <v>243.68144539964902</v>
      </c>
      <c r="V43">
        <v>5.2698794780000009</v>
      </c>
      <c r="W43">
        <v>11.791442482014389</v>
      </c>
      <c r="X43">
        <v>37.475298292003139</v>
      </c>
      <c r="Y43">
        <v>0</v>
      </c>
      <c r="Z43">
        <v>0</v>
      </c>
      <c r="AA43">
        <v>0</v>
      </c>
      <c r="AB43">
        <v>3.3189071999999999</v>
      </c>
      <c r="AC43">
        <v>2.4576389039999991</v>
      </c>
      <c r="AD43">
        <v>6.9438833099999986</v>
      </c>
      <c r="AE43">
        <v>3.9106391999999994</v>
      </c>
      <c r="AF43">
        <v>0</v>
      </c>
      <c r="AG43">
        <v>0</v>
      </c>
      <c r="AH43">
        <v>5.9401746299999996</v>
      </c>
      <c r="AI43">
        <v>0</v>
      </c>
      <c r="AJ43">
        <v>0</v>
      </c>
      <c r="AK43">
        <v>13.084645140000001</v>
      </c>
      <c r="AL43">
        <v>2.951000000000001</v>
      </c>
      <c r="AM43">
        <v>0</v>
      </c>
      <c r="AN43">
        <v>0</v>
      </c>
      <c r="AO43">
        <v>4.7045880000000002</v>
      </c>
      <c r="AP43">
        <v>2.9283660000000005</v>
      </c>
      <c r="AQ43">
        <v>0</v>
      </c>
      <c r="AR43">
        <v>0.84124799999999988</v>
      </c>
      <c r="AS43">
        <v>1.3667231999999998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19.318741301770412</v>
      </c>
      <c r="BB43">
        <f t="shared" si="0"/>
        <v>507.07750684093116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15.292881885347834</v>
      </c>
      <c r="L44">
        <v>9.805026016352743</v>
      </c>
      <c r="M44">
        <v>0</v>
      </c>
      <c r="N44">
        <v>29.997983697522368</v>
      </c>
      <c r="O44">
        <v>50.381296312500005</v>
      </c>
      <c r="P44">
        <v>69.043178561847981</v>
      </c>
      <c r="Q44">
        <v>0</v>
      </c>
      <c r="R44">
        <v>3.0122948857446175</v>
      </c>
      <c r="S44">
        <v>2.0058499956090614</v>
      </c>
      <c r="T44">
        <v>0</v>
      </c>
      <c r="U44">
        <v>243.68144539964902</v>
      </c>
      <c r="V44">
        <v>5.2698794780000009</v>
      </c>
      <c r="W44">
        <v>11.791442482014389</v>
      </c>
      <c r="X44">
        <v>37.475298292003139</v>
      </c>
      <c r="Y44">
        <v>0</v>
      </c>
      <c r="Z44">
        <v>0</v>
      </c>
      <c r="AA44">
        <v>0</v>
      </c>
      <c r="AB44">
        <v>3.3189071999999999</v>
      </c>
      <c r="AC44">
        <v>2.4576389039999991</v>
      </c>
      <c r="AD44">
        <v>6.9438833099999986</v>
      </c>
      <c r="AE44">
        <v>3.9106391999999994</v>
      </c>
      <c r="AF44">
        <v>0</v>
      </c>
      <c r="AG44">
        <v>0</v>
      </c>
      <c r="AH44">
        <v>5.9401746299999996</v>
      </c>
      <c r="AI44">
        <v>0</v>
      </c>
      <c r="AJ44">
        <v>0</v>
      </c>
      <c r="AK44">
        <v>13.084645140000001</v>
      </c>
      <c r="AL44">
        <v>2.951000000000001</v>
      </c>
      <c r="AM44">
        <v>0</v>
      </c>
      <c r="AN44">
        <v>0</v>
      </c>
      <c r="AO44">
        <v>4.7045880000000002</v>
      </c>
      <c r="AP44">
        <v>2.9283660000000005</v>
      </c>
      <c r="AQ44">
        <v>0</v>
      </c>
      <c r="AR44">
        <v>0.84124799999999988</v>
      </c>
      <c r="AS44">
        <v>1.3667231999999998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19.311700119438949</v>
      </c>
      <c r="BB44">
        <f t="shared" si="0"/>
        <v>506.89269047115209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15.292881885347834</v>
      </c>
      <c r="L45">
        <v>9.805026016352743</v>
      </c>
      <c r="M45">
        <v>0</v>
      </c>
      <c r="N45">
        <v>29.997983697522368</v>
      </c>
      <c r="O45">
        <v>50.381296312500005</v>
      </c>
      <c r="P45">
        <v>69.043178561847981</v>
      </c>
      <c r="Q45">
        <v>0</v>
      </c>
      <c r="R45">
        <v>3.0313728356254024</v>
      </c>
      <c r="S45">
        <v>2.0058499956090614</v>
      </c>
      <c r="T45">
        <v>0</v>
      </c>
      <c r="U45">
        <v>243.68144539964902</v>
      </c>
      <c r="V45">
        <v>5.2698794780000009</v>
      </c>
      <c r="W45">
        <v>11.791442482014389</v>
      </c>
      <c r="X45">
        <v>37.475298292003139</v>
      </c>
      <c r="Y45">
        <v>0</v>
      </c>
      <c r="Z45">
        <v>0</v>
      </c>
      <c r="AA45">
        <v>0</v>
      </c>
      <c r="AB45">
        <v>3.3189071999999999</v>
      </c>
      <c r="AC45">
        <v>2.4576389039999991</v>
      </c>
      <c r="AD45">
        <v>6.9438833099999986</v>
      </c>
      <c r="AE45">
        <v>3.9106391999999994</v>
      </c>
      <c r="AF45">
        <v>0</v>
      </c>
      <c r="AG45">
        <v>0</v>
      </c>
      <c r="AH45">
        <v>5.9401746299999996</v>
      </c>
      <c r="AI45">
        <v>0</v>
      </c>
      <c r="AJ45">
        <v>0</v>
      </c>
      <c r="AK45">
        <v>13.084645140000001</v>
      </c>
      <c r="AL45">
        <v>2.951000000000001</v>
      </c>
      <c r="AM45">
        <v>0</v>
      </c>
      <c r="AN45">
        <v>0</v>
      </c>
      <c r="AO45">
        <v>4.6299120000000009</v>
      </c>
      <c r="AP45">
        <v>2.9283660000000005</v>
      </c>
      <c r="AQ45">
        <v>0</v>
      </c>
      <c r="AR45">
        <v>0.84124799999999988</v>
      </c>
      <c r="AS45">
        <v>1.3667231999999998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19.309659973216021</v>
      </c>
      <c r="BB45">
        <f t="shared" si="0"/>
        <v>506.83913256725594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15.292881885347834</v>
      </c>
      <c r="L46">
        <v>9.805026016352743</v>
      </c>
      <c r="M46">
        <v>0</v>
      </c>
      <c r="N46">
        <v>29.997983697522368</v>
      </c>
      <c r="O46">
        <v>50.381296312500005</v>
      </c>
      <c r="P46">
        <v>69.043178561847981</v>
      </c>
      <c r="Q46">
        <v>0</v>
      </c>
      <c r="R46">
        <v>3.0313728356254024</v>
      </c>
      <c r="S46">
        <v>2.0058499956090614</v>
      </c>
      <c r="T46">
        <v>0</v>
      </c>
      <c r="U46">
        <v>243.68144539964902</v>
      </c>
      <c r="V46">
        <v>5.2698794780000009</v>
      </c>
      <c r="W46">
        <v>11.791442482014389</v>
      </c>
      <c r="X46">
        <v>37.475298292003139</v>
      </c>
      <c r="Y46">
        <v>0</v>
      </c>
      <c r="Z46">
        <v>0</v>
      </c>
      <c r="AA46">
        <v>0</v>
      </c>
      <c r="AB46">
        <v>3.3189071999999999</v>
      </c>
      <c r="AC46">
        <v>2.4576389039999991</v>
      </c>
      <c r="AD46">
        <v>6.9438833099999986</v>
      </c>
      <c r="AE46">
        <v>3.9106391999999994</v>
      </c>
      <c r="AF46">
        <v>0</v>
      </c>
      <c r="AG46">
        <v>0</v>
      </c>
      <c r="AH46">
        <v>5.9401746299999996</v>
      </c>
      <c r="AI46">
        <v>0</v>
      </c>
      <c r="AJ46">
        <v>0</v>
      </c>
      <c r="AK46">
        <v>13.084645140000001</v>
      </c>
      <c r="AL46">
        <v>2.951000000000001</v>
      </c>
      <c r="AM46">
        <v>0</v>
      </c>
      <c r="AN46">
        <v>0</v>
      </c>
      <c r="AO46">
        <v>4.6299120000000009</v>
      </c>
      <c r="AP46">
        <v>2.9283660000000005</v>
      </c>
      <c r="AQ46">
        <v>0</v>
      </c>
      <c r="AR46">
        <v>0.84124799999999988</v>
      </c>
      <c r="AS46">
        <v>1.3667231999999998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19.309659973216021</v>
      </c>
      <c r="BB46">
        <f t="shared" si="0"/>
        <v>506.83913256725594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15.292881885347834</v>
      </c>
      <c r="L47">
        <v>9.805026016352743</v>
      </c>
      <c r="M47">
        <v>0</v>
      </c>
      <c r="N47">
        <v>29.997983697522368</v>
      </c>
      <c r="O47">
        <v>50.381296312500005</v>
      </c>
      <c r="P47">
        <v>69.043178561847981</v>
      </c>
      <c r="Q47">
        <v>0</v>
      </c>
      <c r="R47">
        <v>3.0313728356254024</v>
      </c>
      <c r="S47">
        <v>2.0058499956090614</v>
      </c>
      <c r="T47">
        <v>0</v>
      </c>
      <c r="U47">
        <v>243.68144539964902</v>
      </c>
      <c r="V47">
        <v>5.2698794780000009</v>
      </c>
      <c r="W47">
        <v>11.791442482014389</v>
      </c>
      <c r="X47">
        <v>37.475298292003139</v>
      </c>
      <c r="Y47">
        <v>0</v>
      </c>
      <c r="Z47">
        <v>0</v>
      </c>
      <c r="AA47">
        <v>0</v>
      </c>
      <c r="AB47">
        <v>3.3189071999999999</v>
      </c>
      <c r="AC47">
        <v>2.4576389039999991</v>
      </c>
      <c r="AD47">
        <v>6.9438833099999986</v>
      </c>
      <c r="AE47">
        <v>3.9106391999999994</v>
      </c>
      <c r="AF47">
        <v>0</v>
      </c>
      <c r="AG47">
        <v>0</v>
      </c>
      <c r="AH47">
        <v>5.9401746299999996</v>
      </c>
      <c r="AI47">
        <v>0</v>
      </c>
      <c r="AJ47">
        <v>0</v>
      </c>
      <c r="AK47">
        <v>13.084645140000001</v>
      </c>
      <c r="AL47">
        <v>2.951000000000001</v>
      </c>
      <c r="AM47">
        <v>0</v>
      </c>
      <c r="AN47">
        <v>0</v>
      </c>
      <c r="AO47">
        <v>4.6299120000000009</v>
      </c>
      <c r="AP47">
        <v>2.9283660000000005</v>
      </c>
      <c r="AQ47">
        <v>0</v>
      </c>
      <c r="AR47">
        <v>13.459967999999998</v>
      </c>
      <c r="AS47">
        <v>1.3667231999999998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19.772766997216021</v>
      </c>
      <c r="BB47">
        <f t="shared" si="0"/>
        <v>518.99474554325604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15.292881885347834</v>
      </c>
      <c r="L48">
        <v>9.805026016352743</v>
      </c>
      <c r="M48">
        <v>0</v>
      </c>
      <c r="N48">
        <v>29.997983697522368</v>
      </c>
      <c r="O48">
        <v>50.381296312500005</v>
      </c>
      <c r="P48">
        <v>69.043178561847981</v>
      </c>
      <c r="Q48">
        <v>0</v>
      </c>
      <c r="R48">
        <v>3.0313728356254024</v>
      </c>
      <c r="S48">
        <v>2.0058499956090614</v>
      </c>
      <c r="T48">
        <v>0</v>
      </c>
      <c r="U48">
        <v>243.68144539964902</v>
      </c>
      <c r="V48">
        <v>5.2698794780000009</v>
      </c>
      <c r="W48">
        <v>11.791442482014389</v>
      </c>
      <c r="X48">
        <v>37.475298292003139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6.9438833099999986</v>
      </c>
      <c r="AE48">
        <v>3.9106391999999994</v>
      </c>
      <c r="AF48">
        <v>0</v>
      </c>
      <c r="AG48">
        <v>0</v>
      </c>
      <c r="AH48">
        <v>5.9401746299999996</v>
      </c>
      <c r="AI48">
        <v>0</v>
      </c>
      <c r="AJ48">
        <v>0</v>
      </c>
      <c r="AK48">
        <v>13.084645140000001</v>
      </c>
      <c r="AL48">
        <v>2.951000000000001</v>
      </c>
      <c r="AM48">
        <v>0</v>
      </c>
      <c r="AN48">
        <v>0</v>
      </c>
      <c r="AO48">
        <v>4.6299120000000009</v>
      </c>
      <c r="AP48">
        <v>2.9283660000000005</v>
      </c>
      <c r="AQ48">
        <v>0</v>
      </c>
      <c r="AR48">
        <v>13.459967999999998</v>
      </c>
      <c r="AS48">
        <v>1.3667231999999998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19.560767886016027</v>
      </c>
      <c r="BB48">
        <f t="shared" si="0"/>
        <v>513.430198550456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15.292881885347834</v>
      </c>
      <c r="L49">
        <v>9.805026016352743</v>
      </c>
      <c r="M49">
        <v>0</v>
      </c>
      <c r="N49">
        <v>29.997983697522368</v>
      </c>
      <c r="O49">
        <v>50.381296312500005</v>
      </c>
      <c r="P49">
        <v>69.043178561847981</v>
      </c>
      <c r="Q49">
        <v>0</v>
      </c>
      <c r="R49">
        <v>3.0313728356254024</v>
      </c>
      <c r="S49">
        <v>2.0058499956090614</v>
      </c>
      <c r="T49">
        <v>0</v>
      </c>
      <c r="U49">
        <v>243.68144539964902</v>
      </c>
      <c r="V49">
        <v>5.2698794780000009</v>
      </c>
      <c r="W49">
        <v>11.791442482014389</v>
      </c>
      <c r="X49">
        <v>37.475298292003139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6.9438833099999986</v>
      </c>
      <c r="AE49">
        <v>3.9106391999999994</v>
      </c>
      <c r="AF49">
        <v>0</v>
      </c>
      <c r="AG49">
        <v>0</v>
      </c>
      <c r="AH49">
        <v>5.9401746299999996</v>
      </c>
      <c r="AI49">
        <v>0</v>
      </c>
      <c r="AJ49">
        <v>0</v>
      </c>
      <c r="AK49">
        <v>13.084645140000001</v>
      </c>
      <c r="AL49">
        <v>2.951000000000001</v>
      </c>
      <c r="AM49">
        <v>0</v>
      </c>
      <c r="AN49">
        <v>0</v>
      </c>
      <c r="AO49">
        <v>4.4805599999999997</v>
      </c>
      <c r="AP49">
        <v>2.9283660000000005</v>
      </c>
      <c r="AQ49">
        <v>0</v>
      </c>
      <c r="AR49">
        <v>0.84124799999999988</v>
      </c>
      <c r="AS49">
        <v>1.3667231999999998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19.092179542016027</v>
      </c>
      <c r="BB49">
        <f t="shared" si="0"/>
        <v>501.13071489445593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15.292881885347834</v>
      </c>
      <c r="L50">
        <v>9.805026016352743</v>
      </c>
      <c r="M50">
        <v>0</v>
      </c>
      <c r="N50">
        <v>29.997983697522368</v>
      </c>
      <c r="O50">
        <v>50.381296312500005</v>
      </c>
      <c r="P50">
        <v>69.043178561847981</v>
      </c>
      <c r="Q50">
        <v>0</v>
      </c>
      <c r="R50">
        <v>3.0313728356254024</v>
      </c>
      <c r="S50">
        <v>2.0058499956090614</v>
      </c>
      <c r="T50">
        <v>0</v>
      </c>
      <c r="U50">
        <v>243.68144539964902</v>
      </c>
      <c r="V50">
        <v>5.2698794780000009</v>
      </c>
      <c r="W50">
        <v>11.791442482014389</v>
      </c>
      <c r="X50">
        <v>37.475298292003139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6.9438833099999986</v>
      </c>
      <c r="AE50">
        <v>3.9106391999999994</v>
      </c>
      <c r="AF50">
        <v>0</v>
      </c>
      <c r="AG50">
        <v>0</v>
      </c>
      <c r="AH50">
        <v>5.9401746299999996</v>
      </c>
      <c r="AI50">
        <v>0</v>
      </c>
      <c r="AJ50">
        <v>0</v>
      </c>
      <c r="AK50">
        <v>13.084645140000001</v>
      </c>
      <c r="AL50">
        <v>2.951000000000001</v>
      </c>
      <c r="AM50">
        <v>0</v>
      </c>
      <c r="AN50">
        <v>0</v>
      </c>
      <c r="AO50">
        <v>4.4805599999999997</v>
      </c>
      <c r="AP50">
        <v>2.9283660000000005</v>
      </c>
      <c r="AQ50">
        <v>0</v>
      </c>
      <c r="AR50">
        <v>0.84124799999999988</v>
      </c>
      <c r="AS50">
        <v>1.3667231999999998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19.092179542016027</v>
      </c>
      <c r="BB50">
        <f t="shared" si="0"/>
        <v>501.13071489445593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15.299224277067921</v>
      </c>
      <c r="L51">
        <v>9.805026016352743</v>
      </c>
      <c r="M51">
        <v>0</v>
      </c>
      <c r="N51">
        <v>29.997983697522368</v>
      </c>
      <c r="O51">
        <v>50.381296312500005</v>
      </c>
      <c r="P51">
        <v>69.043178561847981</v>
      </c>
      <c r="Q51">
        <v>0</v>
      </c>
      <c r="R51">
        <v>3.0313728356254024</v>
      </c>
      <c r="S51">
        <v>2.0058499956090614</v>
      </c>
      <c r="T51">
        <v>0</v>
      </c>
      <c r="U51">
        <v>243.68144539964902</v>
      </c>
      <c r="V51">
        <v>5.2698794780000009</v>
      </c>
      <c r="W51">
        <v>11.791442482014389</v>
      </c>
      <c r="X51">
        <v>37.475298292003139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4.6292555399999991</v>
      </c>
      <c r="AE51">
        <v>3.9106391999999994</v>
      </c>
      <c r="AF51">
        <v>0</v>
      </c>
      <c r="AG51">
        <v>0</v>
      </c>
      <c r="AH51">
        <v>5.9401746299999996</v>
      </c>
      <c r="AI51">
        <v>0</v>
      </c>
      <c r="AJ51">
        <v>0</v>
      </c>
      <c r="AK51">
        <v>13.084645140000001</v>
      </c>
      <c r="AL51">
        <v>5.9020000000000019</v>
      </c>
      <c r="AM51">
        <v>0</v>
      </c>
      <c r="AN51">
        <v>0</v>
      </c>
      <c r="AO51">
        <v>4.7792639999999986</v>
      </c>
      <c r="AP51">
        <v>2.9283660000000005</v>
      </c>
      <c r="AQ51">
        <v>0</v>
      </c>
      <c r="AR51">
        <v>0.84124799999999988</v>
      </c>
      <c r="AS51">
        <v>1.3667231999999998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19.126729477869446</v>
      </c>
      <c r="BB51">
        <f t="shared" si="0"/>
        <v>502.03758358032252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15.299534040484621</v>
      </c>
      <c r="L52">
        <v>9.9968094080508081</v>
      </c>
      <c r="M52">
        <v>0</v>
      </c>
      <c r="N52">
        <v>29.997983697522368</v>
      </c>
      <c r="O52">
        <v>50.381296312500005</v>
      </c>
      <c r="P52">
        <v>69.043178561847981</v>
      </c>
      <c r="Q52">
        <v>0</v>
      </c>
      <c r="R52">
        <v>3.0313728356254024</v>
      </c>
      <c r="S52">
        <v>2.0058499956090614</v>
      </c>
      <c r="T52">
        <v>0</v>
      </c>
      <c r="U52">
        <v>243.68144539964902</v>
      </c>
      <c r="V52">
        <v>5.2698794780000009</v>
      </c>
      <c r="W52">
        <v>11.791442482014389</v>
      </c>
      <c r="X52">
        <v>37.475298292003139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4.6292555399999991</v>
      </c>
      <c r="AE52">
        <v>3.9106391999999994</v>
      </c>
      <c r="AF52">
        <v>0</v>
      </c>
      <c r="AG52">
        <v>0</v>
      </c>
      <c r="AH52">
        <v>5.9401746299999996</v>
      </c>
      <c r="AI52">
        <v>0</v>
      </c>
      <c r="AJ52">
        <v>0</v>
      </c>
      <c r="AK52">
        <v>13.084645140000001</v>
      </c>
      <c r="AL52">
        <v>5.9020000000000019</v>
      </c>
      <c r="AM52">
        <v>0</v>
      </c>
      <c r="AN52">
        <v>0</v>
      </c>
      <c r="AO52">
        <v>4.7792639999999986</v>
      </c>
      <c r="AP52">
        <v>2.9283660000000005</v>
      </c>
      <c r="AQ52">
        <v>0</v>
      </c>
      <c r="AR52">
        <v>0.84124799999999988</v>
      </c>
      <c r="AS52">
        <v>1.3667231999999998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19.133779315151131</v>
      </c>
      <c r="BB52">
        <f t="shared" si="0"/>
        <v>502.22262689815562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15.299224277067921</v>
      </c>
      <c r="L53">
        <v>9.9978277167602307</v>
      </c>
      <c r="M53">
        <v>0</v>
      </c>
      <c r="N53">
        <v>29.997983697522368</v>
      </c>
      <c r="O53">
        <v>50.381296312500005</v>
      </c>
      <c r="P53">
        <v>69.043178561847981</v>
      </c>
      <c r="Q53">
        <v>0</v>
      </c>
      <c r="R53">
        <v>3.0423326267917079</v>
      </c>
      <c r="S53">
        <v>2.0058499956090614</v>
      </c>
      <c r="T53">
        <v>0</v>
      </c>
      <c r="U53">
        <v>243.68144539964902</v>
      </c>
      <c r="V53">
        <v>5.2698794780000009</v>
      </c>
      <c r="W53">
        <v>11.791442482014389</v>
      </c>
      <c r="X53">
        <v>37.475298292003139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4.6292555399999991</v>
      </c>
      <c r="AE53">
        <v>3.9106391999999994</v>
      </c>
      <c r="AF53">
        <v>0</v>
      </c>
      <c r="AG53">
        <v>0</v>
      </c>
      <c r="AH53">
        <v>5.9401746299999996</v>
      </c>
      <c r="AI53">
        <v>0</v>
      </c>
      <c r="AJ53">
        <v>0</v>
      </c>
      <c r="AK53">
        <v>13.084645140000001</v>
      </c>
      <c r="AL53">
        <v>5.9020000000000019</v>
      </c>
      <c r="AM53">
        <v>0</v>
      </c>
      <c r="AN53">
        <v>0</v>
      </c>
      <c r="AO53">
        <v>4.7792639999999986</v>
      </c>
      <c r="AP53">
        <v>2.9283660000000005</v>
      </c>
      <c r="AQ53">
        <v>0</v>
      </c>
      <c r="AR53">
        <v>0.84124799999999988</v>
      </c>
      <c r="AS53">
        <v>2.7334463999999996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19.18436638392911</v>
      </c>
      <c r="BB53">
        <f t="shared" si="0"/>
        <v>503.55043136583669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15.299534040484621</v>
      </c>
      <c r="L54">
        <v>9.996785572401496</v>
      </c>
      <c r="M54">
        <v>0</v>
      </c>
      <c r="N54">
        <v>29.997983697522368</v>
      </c>
      <c r="O54">
        <v>50.381296312500005</v>
      </c>
      <c r="P54">
        <v>69.043178561847981</v>
      </c>
      <c r="Q54">
        <v>0</v>
      </c>
      <c r="R54">
        <v>3.0423326267917079</v>
      </c>
      <c r="S54">
        <v>2.0058499956090614</v>
      </c>
      <c r="T54">
        <v>0</v>
      </c>
      <c r="U54">
        <v>243.68144539964902</v>
      </c>
      <c r="V54">
        <v>5.2698794780000009</v>
      </c>
      <c r="W54">
        <v>11.791442482014389</v>
      </c>
      <c r="X54">
        <v>37.475298292003139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4.6292555399999991</v>
      </c>
      <c r="AE54">
        <v>3.9106391999999994</v>
      </c>
      <c r="AF54">
        <v>0</v>
      </c>
      <c r="AG54">
        <v>0</v>
      </c>
      <c r="AH54">
        <v>5.9401746299999996</v>
      </c>
      <c r="AI54">
        <v>0</v>
      </c>
      <c r="AJ54">
        <v>0</v>
      </c>
      <c r="AK54">
        <v>13.084645140000001</v>
      </c>
      <c r="AL54">
        <v>5.9020000000000019</v>
      </c>
      <c r="AM54">
        <v>0</v>
      </c>
      <c r="AN54">
        <v>0</v>
      </c>
      <c r="AO54">
        <v>4.7792639999999986</v>
      </c>
      <c r="AP54">
        <v>2.9283660000000005</v>
      </c>
      <c r="AQ54">
        <v>0</v>
      </c>
      <c r="AR54">
        <v>0.84124799999999988</v>
      </c>
      <c r="AS54">
        <v>2.7334463999999996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19.184339515471223</v>
      </c>
      <c r="BB54">
        <f t="shared" si="0"/>
        <v>503.54972585335253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15.370152206086395</v>
      </c>
      <c r="L55">
        <v>9.9968422720015973</v>
      </c>
      <c r="M55">
        <v>0</v>
      </c>
      <c r="N55">
        <v>29.997983697522368</v>
      </c>
      <c r="O55">
        <v>50.381296312500005</v>
      </c>
      <c r="P55">
        <v>69.043178561847981</v>
      </c>
      <c r="Q55">
        <v>0</v>
      </c>
      <c r="R55">
        <v>3.0423326267917079</v>
      </c>
      <c r="S55">
        <v>2.0657280826023388</v>
      </c>
      <c r="T55">
        <v>0</v>
      </c>
      <c r="U55">
        <v>243.68144539964902</v>
      </c>
      <c r="V55">
        <v>5.2720210678210675</v>
      </c>
      <c r="W55">
        <v>11.791442482014389</v>
      </c>
      <c r="X55">
        <v>37.475298292003139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4.6292555399999991</v>
      </c>
      <c r="AE55">
        <v>3.9106391999999994</v>
      </c>
      <c r="AF55">
        <v>0</v>
      </c>
      <c r="AG55">
        <v>0</v>
      </c>
      <c r="AH55">
        <v>5.9401746299999996</v>
      </c>
      <c r="AI55">
        <v>0</v>
      </c>
      <c r="AJ55">
        <v>0</v>
      </c>
      <c r="AK55">
        <v>13.084645140000001</v>
      </c>
      <c r="AL55">
        <v>5.9020000000000019</v>
      </c>
      <c r="AM55">
        <v>0</v>
      </c>
      <c r="AN55">
        <v>0</v>
      </c>
      <c r="AO55">
        <v>4.7792639999999986</v>
      </c>
      <c r="AP55">
        <v>3.1235903999999999</v>
      </c>
      <c r="AQ55">
        <v>0</v>
      </c>
      <c r="AR55">
        <v>0.84124799999999988</v>
      </c>
      <c r="AS55">
        <v>2.7334463999999996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19.196374267180971</v>
      </c>
      <c r="BB55">
        <f t="shared" si="0"/>
        <v>503.86561004365899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15.369455845713757</v>
      </c>
      <c r="L56">
        <v>9.9968422720015973</v>
      </c>
      <c r="M56">
        <v>0</v>
      </c>
      <c r="N56">
        <v>29.997983697522368</v>
      </c>
      <c r="O56">
        <v>50.381296312500005</v>
      </c>
      <c r="P56">
        <v>69.043178561847981</v>
      </c>
      <c r="Q56">
        <v>0</v>
      </c>
      <c r="R56">
        <v>3.0423326267917079</v>
      </c>
      <c r="S56">
        <v>2.0657280826023388</v>
      </c>
      <c r="T56">
        <v>0</v>
      </c>
      <c r="U56">
        <v>243.68144539964902</v>
      </c>
      <c r="V56">
        <v>5.2720210678210675</v>
      </c>
      <c r="W56">
        <v>11.791442482014389</v>
      </c>
      <c r="X56">
        <v>37.475298292003139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4.6292555399999991</v>
      </c>
      <c r="AE56">
        <v>3.9106391999999994</v>
      </c>
      <c r="AF56">
        <v>0</v>
      </c>
      <c r="AG56">
        <v>0</v>
      </c>
      <c r="AH56">
        <v>5.9401746299999996</v>
      </c>
      <c r="AI56">
        <v>0</v>
      </c>
      <c r="AJ56">
        <v>0</v>
      </c>
      <c r="AK56">
        <v>13.084645140000001</v>
      </c>
      <c r="AL56">
        <v>5.9020000000000019</v>
      </c>
      <c r="AM56">
        <v>0</v>
      </c>
      <c r="AN56">
        <v>0</v>
      </c>
      <c r="AO56">
        <v>4.7792639999999986</v>
      </c>
      <c r="AP56">
        <v>2.9283660000000005</v>
      </c>
      <c r="AQ56">
        <v>0</v>
      </c>
      <c r="AR56">
        <v>0.84124799999999988</v>
      </c>
      <c r="AS56">
        <v>2.7334463999999996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19.189183856207634</v>
      </c>
      <c r="BB56">
        <f t="shared" si="0"/>
        <v>503.67687969425964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15.333547499375188</v>
      </c>
      <c r="L57">
        <v>9.9968422720015973</v>
      </c>
      <c r="M57">
        <v>0</v>
      </c>
      <c r="N57">
        <v>29.997983697522368</v>
      </c>
      <c r="O57">
        <v>50.381296312500005</v>
      </c>
      <c r="P57">
        <v>69.043178561847981</v>
      </c>
      <c r="Q57">
        <v>0</v>
      </c>
      <c r="R57">
        <v>3.0423326267917079</v>
      </c>
      <c r="S57">
        <v>2.0657280826023388</v>
      </c>
      <c r="T57">
        <v>0</v>
      </c>
      <c r="U57">
        <v>241.17078449053199</v>
      </c>
      <c r="V57">
        <v>5.2720210678210675</v>
      </c>
      <c r="W57">
        <v>11.791442482014389</v>
      </c>
      <c r="X57">
        <v>37.475298292003139</v>
      </c>
      <c r="Y57">
        <v>0</v>
      </c>
      <c r="Z57">
        <v>1.6646652</v>
      </c>
      <c r="AA57">
        <v>0</v>
      </c>
      <c r="AB57">
        <v>0</v>
      </c>
      <c r="AC57">
        <v>0</v>
      </c>
      <c r="AD57">
        <v>4.6292555399999991</v>
      </c>
      <c r="AE57">
        <v>3.9106391999999994</v>
      </c>
      <c r="AF57">
        <v>0</v>
      </c>
      <c r="AG57">
        <v>0</v>
      </c>
      <c r="AH57">
        <v>5.9401746299999996</v>
      </c>
      <c r="AI57">
        <v>0</v>
      </c>
      <c r="AJ57">
        <v>0</v>
      </c>
      <c r="AK57">
        <v>13.084645140000001</v>
      </c>
      <c r="AL57">
        <v>5.9020000000000019</v>
      </c>
      <c r="AM57">
        <v>0</v>
      </c>
      <c r="AN57">
        <v>0</v>
      </c>
      <c r="AO57">
        <v>4.7792639999999986</v>
      </c>
      <c r="AP57">
        <v>2.9283660000000005</v>
      </c>
      <c r="AQ57">
        <v>0</v>
      </c>
      <c r="AR57">
        <v>13.459967999999998</v>
      </c>
      <c r="AS57">
        <v>2.7334463999999996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19.619924886349356</v>
      </c>
      <c r="BB57">
        <f t="shared" si="0"/>
        <v>514.98295460866234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15.363859895186449</v>
      </c>
      <c r="L58">
        <v>9.9968422720015973</v>
      </c>
      <c r="M58">
        <v>0</v>
      </c>
      <c r="N58">
        <v>29.997983697522368</v>
      </c>
      <c r="O58">
        <v>50.381296312500005</v>
      </c>
      <c r="P58">
        <v>69.043178561847981</v>
      </c>
      <c r="Q58">
        <v>0</v>
      </c>
      <c r="R58">
        <v>3.0423326267917079</v>
      </c>
      <c r="S58">
        <v>2.0058499956090614</v>
      </c>
      <c r="T58">
        <v>0</v>
      </c>
      <c r="U58">
        <v>241.17078449053199</v>
      </c>
      <c r="V58">
        <v>5.2698794780000009</v>
      </c>
      <c r="W58">
        <v>11.791442482014389</v>
      </c>
      <c r="X58">
        <v>37.475298292003139</v>
      </c>
      <c r="Y58">
        <v>0</v>
      </c>
      <c r="Z58">
        <v>1.6646652</v>
      </c>
      <c r="AA58">
        <v>0</v>
      </c>
      <c r="AB58">
        <v>0</v>
      </c>
      <c r="AC58">
        <v>0</v>
      </c>
      <c r="AD58">
        <v>4.6292555399999991</v>
      </c>
      <c r="AE58">
        <v>3.9106391999999994</v>
      </c>
      <c r="AF58">
        <v>0</v>
      </c>
      <c r="AG58">
        <v>0</v>
      </c>
      <c r="AH58">
        <v>11.880349259999999</v>
      </c>
      <c r="AI58">
        <v>0</v>
      </c>
      <c r="AJ58">
        <v>0</v>
      </c>
      <c r="AK58">
        <v>13.084645140000001</v>
      </c>
      <c r="AL58">
        <v>5.9020000000000019</v>
      </c>
      <c r="AM58">
        <v>0</v>
      </c>
      <c r="AN58">
        <v>0</v>
      </c>
      <c r="AO58">
        <v>4.7792639999999986</v>
      </c>
      <c r="AP58">
        <v>2.9283660000000005</v>
      </c>
      <c r="AQ58">
        <v>0</v>
      </c>
      <c r="AR58">
        <v>0.84124799999999988</v>
      </c>
      <c r="AS58">
        <v>6.8336160000000001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19.524134852241218</v>
      </c>
      <c r="BB58">
        <f t="shared" si="0"/>
        <v>512.46866159176739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15.400232548065704</v>
      </c>
      <c r="L59">
        <v>9.9974222873828289</v>
      </c>
      <c r="M59">
        <v>0</v>
      </c>
      <c r="N59">
        <v>29.997983697522368</v>
      </c>
      <c r="O59">
        <v>50.381296312500005</v>
      </c>
      <c r="P59">
        <v>69.043178561847981</v>
      </c>
      <c r="Q59">
        <v>0</v>
      </c>
      <c r="R59">
        <v>3.0423326267917079</v>
      </c>
      <c r="S59">
        <v>2.0058499956090614</v>
      </c>
      <c r="T59">
        <v>0</v>
      </c>
      <c r="U59">
        <v>241.17078449053199</v>
      </c>
      <c r="V59">
        <v>5.2698794780000009</v>
      </c>
      <c r="W59">
        <v>11.791442482014389</v>
      </c>
      <c r="X59">
        <v>37.475298292003139</v>
      </c>
      <c r="Y59">
        <v>0</v>
      </c>
      <c r="Z59">
        <v>1.6646652</v>
      </c>
      <c r="AA59">
        <v>0</v>
      </c>
      <c r="AB59">
        <v>0</v>
      </c>
      <c r="AC59">
        <v>0</v>
      </c>
      <c r="AD59">
        <v>4.6292555399999991</v>
      </c>
      <c r="AE59">
        <v>3.9106391999999994</v>
      </c>
      <c r="AF59">
        <v>0</v>
      </c>
      <c r="AG59">
        <v>0</v>
      </c>
      <c r="AH59">
        <v>10.8221805</v>
      </c>
      <c r="AI59">
        <v>0</v>
      </c>
      <c r="AJ59">
        <v>0</v>
      </c>
      <c r="AK59">
        <v>13.084645140000001</v>
      </c>
      <c r="AL59">
        <v>5.9020000000000019</v>
      </c>
      <c r="AM59">
        <v>0</v>
      </c>
      <c r="AN59">
        <v>0</v>
      </c>
      <c r="AO59">
        <v>4.7792639999999986</v>
      </c>
      <c r="AP59">
        <v>2.9283660000000005</v>
      </c>
      <c r="AQ59">
        <v>0</v>
      </c>
      <c r="AR59">
        <v>0.84124799999999988</v>
      </c>
      <c r="AS59">
        <v>6.8336160000000001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19.486656008680789</v>
      </c>
      <c r="BB59">
        <f t="shared" si="0"/>
        <v>511.48492434358837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15.343074433749393</v>
      </c>
      <c r="L60">
        <v>9.9968829210956685</v>
      </c>
      <c r="M60">
        <v>0</v>
      </c>
      <c r="N60">
        <v>29.997983697522368</v>
      </c>
      <c r="O60">
        <v>50.381296312500005</v>
      </c>
      <c r="P60">
        <v>69.043178561847981</v>
      </c>
      <c r="Q60">
        <v>0</v>
      </c>
      <c r="R60">
        <v>3.0423326267917079</v>
      </c>
      <c r="S60">
        <v>2.0058499956090614</v>
      </c>
      <c r="T60">
        <v>0</v>
      </c>
      <c r="U60">
        <v>241.17078449053199</v>
      </c>
      <c r="V60">
        <v>5.2698794780000009</v>
      </c>
      <c r="W60">
        <v>11.791442482014389</v>
      </c>
      <c r="X60">
        <v>37.475298292003139</v>
      </c>
      <c r="Y60">
        <v>0</v>
      </c>
      <c r="Z60">
        <v>1.6646652</v>
      </c>
      <c r="AA60">
        <v>0</v>
      </c>
      <c r="AB60">
        <v>0</v>
      </c>
      <c r="AC60">
        <v>0</v>
      </c>
      <c r="AD60">
        <v>4.6292555399999991</v>
      </c>
      <c r="AE60">
        <v>3.9106391999999994</v>
      </c>
      <c r="AF60">
        <v>0</v>
      </c>
      <c r="AG60">
        <v>0</v>
      </c>
      <c r="AH60">
        <v>10.8221805</v>
      </c>
      <c r="AI60">
        <v>0</v>
      </c>
      <c r="AJ60">
        <v>0</v>
      </c>
      <c r="AK60">
        <v>13.084645140000001</v>
      </c>
      <c r="AL60">
        <v>8.8530000000000033</v>
      </c>
      <c r="AM60">
        <v>0</v>
      </c>
      <c r="AN60">
        <v>0</v>
      </c>
      <c r="AO60">
        <v>4.7792639999999986</v>
      </c>
      <c r="AP60">
        <v>2.9283660000000005</v>
      </c>
      <c r="AQ60">
        <v>0</v>
      </c>
      <c r="AR60">
        <v>0.84124799999999988</v>
      </c>
      <c r="AS60">
        <v>6.8336160000000001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19.592840212716766</v>
      </c>
      <c r="BB60">
        <f t="shared" si="0"/>
        <v>514.27204265894886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15.304000885829257</v>
      </c>
      <c r="L61">
        <v>9.9996440142124356</v>
      </c>
      <c r="M61">
        <v>0</v>
      </c>
      <c r="N61">
        <v>29.997983697522368</v>
      </c>
      <c r="O61">
        <v>50.381296312500005</v>
      </c>
      <c r="P61">
        <v>69.043178561847981</v>
      </c>
      <c r="Q61">
        <v>0</v>
      </c>
      <c r="R61">
        <v>3.0423326267917079</v>
      </c>
      <c r="S61">
        <v>2.0058499956090614</v>
      </c>
      <c r="T61">
        <v>0</v>
      </c>
      <c r="U61">
        <v>241.17078449053199</v>
      </c>
      <c r="V61">
        <v>5.2698794780000009</v>
      </c>
      <c r="W61">
        <v>11.791442482014389</v>
      </c>
      <c r="X61">
        <v>37.475298292003139</v>
      </c>
      <c r="Y61">
        <v>0</v>
      </c>
      <c r="Z61">
        <v>1.6646652</v>
      </c>
      <c r="AA61">
        <v>0</v>
      </c>
      <c r="AB61">
        <v>0</v>
      </c>
      <c r="AC61">
        <v>0</v>
      </c>
      <c r="AD61">
        <v>4.6292555399999991</v>
      </c>
      <c r="AE61">
        <v>3.9106391999999994</v>
      </c>
      <c r="AF61">
        <v>0</v>
      </c>
      <c r="AG61">
        <v>0</v>
      </c>
      <c r="AH61">
        <v>10.8221805</v>
      </c>
      <c r="AI61">
        <v>0</v>
      </c>
      <c r="AJ61">
        <v>0</v>
      </c>
      <c r="AK61">
        <v>13.084645140000001</v>
      </c>
      <c r="AL61">
        <v>17.706000000000007</v>
      </c>
      <c r="AM61">
        <v>0</v>
      </c>
      <c r="AN61">
        <v>0</v>
      </c>
      <c r="AO61">
        <v>4.7792639999999986</v>
      </c>
      <c r="AP61">
        <v>2.9283660000000005</v>
      </c>
      <c r="AQ61">
        <v>0</v>
      </c>
      <c r="AR61">
        <v>0.84124799999999988</v>
      </c>
      <c r="AS61">
        <v>6.8336160000000001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19.916412626345206</v>
      </c>
      <c r="BB61">
        <f t="shared" si="0"/>
        <v>522.76515779051704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15.292881885347834</v>
      </c>
      <c r="L62">
        <v>10.002221956458451</v>
      </c>
      <c r="M62">
        <v>0</v>
      </c>
      <c r="N62">
        <v>29.997983697522368</v>
      </c>
      <c r="O62">
        <v>50.381296312500005</v>
      </c>
      <c r="P62">
        <v>69.043178561847981</v>
      </c>
      <c r="Q62">
        <v>0</v>
      </c>
      <c r="R62">
        <v>3.0423326267917079</v>
      </c>
      <c r="S62">
        <v>2.0058499956090614</v>
      </c>
      <c r="T62">
        <v>0</v>
      </c>
      <c r="U62">
        <v>241.17078449053199</v>
      </c>
      <c r="V62">
        <v>5.2698794780000009</v>
      </c>
      <c r="W62">
        <v>11.791442482014389</v>
      </c>
      <c r="X62">
        <v>37.475298292003139</v>
      </c>
      <c r="Y62">
        <v>0</v>
      </c>
      <c r="Z62">
        <v>1.6646652</v>
      </c>
      <c r="AA62">
        <v>0</v>
      </c>
      <c r="AB62">
        <v>0</v>
      </c>
      <c r="AC62">
        <v>0</v>
      </c>
      <c r="AD62">
        <v>4.6292555399999991</v>
      </c>
      <c r="AE62">
        <v>3.9106391999999994</v>
      </c>
      <c r="AF62">
        <v>0</v>
      </c>
      <c r="AG62">
        <v>0</v>
      </c>
      <c r="AH62">
        <v>10.8221805</v>
      </c>
      <c r="AI62">
        <v>0</v>
      </c>
      <c r="AJ62">
        <v>0</v>
      </c>
      <c r="AK62">
        <v>13.084645140000001</v>
      </c>
      <c r="AL62">
        <v>17.706000000000007</v>
      </c>
      <c r="AM62">
        <v>0</v>
      </c>
      <c r="AN62">
        <v>0</v>
      </c>
      <c r="AO62">
        <v>4.7792639999999986</v>
      </c>
      <c r="AP62">
        <v>2.9283660000000005</v>
      </c>
      <c r="AQ62">
        <v>0</v>
      </c>
      <c r="AR62">
        <v>0.84124799999999988</v>
      </c>
      <c r="AS62">
        <v>2.7334463999999996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19.765622981220609</v>
      </c>
      <c r="BB62">
        <f t="shared" si="0"/>
        <v>518.80723677740616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15.292881885347834</v>
      </c>
      <c r="L63">
        <v>10.004800402532737</v>
      </c>
      <c r="M63">
        <v>0</v>
      </c>
      <c r="N63">
        <v>29.997983697522368</v>
      </c>
      <c r="O63">
        <v>50.381296312500005</v>
      </c>
      <c r="P63">
        <v>69.043178561847981</v>
      </c>
      <c r="Q63">
        <v>0</v>
      </c>
      <c r="R63">
        <v>3.0423326267917079</v>
      </c>
      <c r="S63">
        <v>2.0058499956090614</v>
      </c>
      <c r="T63">
        <v>0</v>
      </c>
      <c r="U63">
        <v>237.23754407565588</v>
      </c>
      <c r="V63">
        <v>5.2698794780000009</v>
      </c>
      <c r="W63">
        <v>11.791442482014389</v>
      </c>
      <c r="X63">
        <v>37.475298292003139</v>
      </c>
      <c r="Y63">
        <v>0</v>
      </c>
      <c r="Z63">
        <v>1.6646652</v>
      </c>
      <c r="AA63">
        <v>0</v>
      </c>
      <c r="AB63">
        <v>0</v>
      </c>
      <c r="AC63">
        <v>2.4576389039999991</v>
      </c>
      <c r="AD63">
        <v>4.6292555399999991</v>
      </c>
      <c r="AE63">
        <v>3.9106391999999994</v>
      </c>
      <c r="AF63">
        <v>0</v>
      </c>
      <c r="AG63">
        <v>0</v>
      </c>
      <c r="AH63">
        <v>10.8221805</v>
      </c>
      <c r="AI63">
        <v>0</v>
      </c>
      <c r="AJ63">
        <v>0</v>
      </c>
      <c r="AK63">
        <v>13.084645140000001</v>
      </c>
      <c r="AL63">
        <v>17.706000000000007</v>
      </c>
      <c r="AM63">
        <v>0</v>
      </c>
      <c r="AN63">
        <v>0</v>
      </c>
      <c r="AO63">
        <v>4.7792639999999986</v>
      </c>
      <c r="AP63">
        <v>2.9283660000000005</v>
      </c>
      <c r="AQ63">
        <v>0</v>
      </c>
      <c r="AR63">
        <v>0.84124799999999988</v>
      </c>
      <c r="AS63">
        <v>1.3667231999999998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19.661404383356455</v>
      </c>
      <c r="BB63">
        <f t="shared" si="0"/>
        <v>516.07170911046865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15.292881885347834</v>
      </c>
      <c r="L64">
        <v>10.001383736225252</v>
      </c>
      <c r="M64">
        <v>0</v>
      </c>
      <c r="N64">
        <v>29.997983697522368</v>
      </c>
      <c r="O64">
        <v>50.381296312500005</v>
      </c>
      <c r="P64">
        <v>69.043178561847981</v>
      </c>
      <c r="Q64">
        <v>0</v>
      </c>
      <c r="R64">
        <v>3.0423326267917079</v>
      </c>
      <c r="S64">
        <v>2.0058499956090614</v>
      </c>
      <c r="T64">
        <v>0</v>
      </c>
      <c r="U64">
        <v>237.23754407565588</v>
      </c>
      <c r="V64">
        <v>5.2698794780000009</v>
      </c>
      <c r="W64">
        <v>11.791442482014389</v>
      </c>
      <c r="X64">
        <v>37.475298292003139</v>
      </c>
      <c r="Y64">
        <v>0</v>
      </c>
      <c r="Z64">
        <v>1.6646652</v>
      </c>
      <c r="AA64">
        <v>0</v>
      </c>
      <c r="AB64">
        <v>0</v>
      </c>
      <c r="AC64">
        <v>2.4576389039999991</v>
      </c>
      <c r="AD64">
        <v>4.6292555399999991</v>
      </c>
      <c r="AE64">
        <v>3.9106391999999994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13.084645140000001</v>
      </c>
      <c r="AL64">
        <v>17.706000000000007</v>
      </c>
      <c r="AM64">
        <v>0</v>
      </c>
      <c r="AN64">
        <v>0</v>
      </c>
      <c r="AO64">
        <v>4.7792639999999986</v>
      </c>
      <c r="AP64">
        <v>2.9283660000000005</v>
      </c>
      <c r="AQ64">
        <v>0</v>
      </c>
      <c r="AR64">
        <v>0.84124799999999988</v>
      </c>
      <c r="AS64">
        <v>1.3667231999999998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19.700114008660407</v>
      </c>
      <c r="BB64">
        <f t="shared" si="0"/>
        <v>517.08775157885714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15.292881885347834</v>
      </c>
      <c r="L65">
        <v>9.9968137007090974</v>
      </c>
      <c r="M65">
        <v>0</v>
      </c>
      <c r="N65">
        <v>29.997983697522368</v>
      </c>
      <c r="O65">
        <v>50.381296312500005</v>
      </c>
      <c r="P65">
        <v>69.043178561847981</v>
      </c>
      <c r="Q65">
        <v>0</v>
      </c>
      <c r="R65">
        <v>3.0423326267917079</v>
      </c>
      <c r="S65">
        <v>2.0058499956090614</v>
      </c>
      <c r="T65">
        <v>0</v>
      </c>
      <c r="U65">
        <v>237.23754407565588</v>
      </c>
      <c r="V65">
        <v>5.2698794780000009</v>
      </c>
      <c r="W65">
        <v>11.791442482014389</v>
      </c>
      <c r="X65">
        <v>37.475298292003139</v>
      </c>
      <c r="Y65">
        <v>0</v>
      </c>
      <c r="Z65">
        <v>1.6646652</v>
      </c>
      <c r="AA65">
        <v>0</v>
      </c>
      <c r="AB65">
        <v>0</v>
      </c>
      <c r="AC65">
        <v>2.4576389039999991</v>
      </c>
      <c r="AD65">
        <v>4.6292555399999991</v>
      </c>
      <c r="AE65">
        <v>7.8212783999999989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13.084645140000001</v>
      </c>
      <c r="AL65">
        <v>8.8530000000000033</v>
      </c>
      <c r="AM65">
        <v>0</v>
      </c>
      <c r="AN65">
        <v>0</v>
      </c>
      <c r="AO65">
        <v>4.5552360000000007</v>
      </c>
      <c r="AP65">
        <v>2.9283660000000005</v>
      </c>
      <c r="AQ65">
        <v>0</v>
      </c>
      <c r="AR65">
        <v>0.84124799999999988</v>
      </c>
      <c r="AS65">
        <v>1.3667231999999998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19.510339871353253</v>
      </c>
      <c r="BB65">
        <f t="shared" si="0"/>
        <v>512.10656688064807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15.292881885347834</v>
      </c>
      <c r="L66">
        <v>9.997691641795317</v>
      </c>
      <c r="M66">
        <v>0</v>
      </c>
      <c r="N66">
        <v>29.997983697522368</v>
      </c>
      <c r="O66">
        <v>50.381296312500005</v>
      </c>
      <c r="P66">
        <v>69.043178561847981</v>
      </c>
      <c r="Q66">
        <v>0</v>
      </c>
      <c r="R66">
        <v>3.0423326267917079</v>
      </c>
      <c r="S66">
        <v>2.0058499956090614</v>
      </c>
      <c r="T66">
        <v>0</v>
      </c>
      <c r="U66">
        <v>237.23754407565588</v>
      </c>
      <c r="V66">
        <v>5.2698794780000009</v>
      </c>
      <c r="W66">
        <v>11.791442482014389</v>
      </c>
      <c r="X66">
        <v>37.475298292003139</v>
      </c>
      <c r="Y66">
        <v>0</v>
      </c>
      <c r="Z66">
        <v>1.6646652</v>
      </c>
      <c r="AA66">
        <v>0</v>
      </c>
      <c r="AB66">
        <v>3.3460003199999999</v>
      </c>
      <c r="AC66">
        <v>2.4576389039999991</v>
      </c>
      <c r="AD66">
        <v>4.6292555399999991</v>
      </c>
      <c r="AE66">
        <v>7.8212783999999989</v>
      </c>
      <c r="AF66">
        <v>0</v>
      </c>
      <c r="AG66">
        <v>0</v>
      </c>
      <c r="AH66">
        <v>11.880349259999999</v>
      </c>
      <c r="AI66">
        <v>0</v>
      </c>
      <c r="AJ66">
        <v>0</v>
      </c>
      <c r="AK66">
        <v>13.084645140000001</v>
      </c>
      <c r="AL66">
        <v>2.951000000000001</v>
      </c>
      <c r="AM66">
        <v>0</v>
      </c>
      <c r="AN66">
        <v>0</v>
      </c>
      <c r="AO66">
        <v>4.5552360000000007</v>
      </c>
      <c r="AP66">
        <v>2.9283660000000005</v>
      </c>
      <c r="AQ66">
        <v>0</v>
      </c>
      <c r="AR66">
        <v>0.84124799999999988</v>
      </c>
      <c r="AS66">
        <v>1.3667231999999998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19.416567008875745</v>
      </c>
      <c r="BB66">
        <f t="shared" si="0"/>
        <v>509.64521800421187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20.398178675355037</v>
      </c>
      <c r="L67">
        <v>9.9968075358507491</v>
      </c>
      <c r="M67">
        <v>0</v>
      </c>
      <c r="N67">
        <v>29.997983697522368</v>
      </c>
      <c r="O67">
        <v>50.381296312500005</v>
      </c>
      <c r="P67">
        <v>69.043178561847981</v>
      </c>
      <c r="Q67">
        <v>0</v>
      </c>
      <c r="R67">
        <v>3.03269616346368</v>
      </c>
      <c r="S67">
        <v>2.0058499956090614</v>
      </c>
      <c r="T67">
        <v>0</v>
      </c>
      <c r="U67">
        <v>237.23754407565588</v>
      </c>
      <c r="V67">
        <v>5.2698794780000009</v>
      </c>
      <c r="W67">
        <v>11.791442482014389</v>
      </c>
      <c r="X67">
        <v>37.475298292003139</v>
      </c>
      <c r="Y67">
        <v>0</v>
      </c>
      <c r="Z67">
        <v>0</v>
      </c>
      <c r="AA67">
        <v>0</v>
      </c>
      <c r="AB67">
        <v>3.3460003199999999</v>
      </c>
      <c r="AC67">
        <v>2.4576389039999991</v>
      </c>
      <c r="AD67">
        <v>4.6292555399999991</v>
      </c>
      <c r="AE67">
        <v>7.8212783999999989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13.084645140000001</v>
      </c>
      <c r="AL67">
        <v>2.951000000000001</v>
      </c>
      <c r="AM67">
        <v>0</v>
      </c>
      <c r="AN67">
        <v>0</v>
      </c>
      <c r="AO67">
        <v>4.7792639999999986</v>
      </c>
      <c r="AP67">
        <v>2.9283660000000005</v>
      </c>
      <c r="AQ67">
        <v>0</v>
      </c>
      <c r="AR67">
        <v>0.84124799999999988</v>
      </c>
      <c r="AS67">
        <v>1.3667231999999998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19.55067391559934</v>
      </c>
      <c r="BB67">
        <f t="shared" si="0"/>
        <v>513.16525011822284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20.398590411231705</v>
      </c>
      <c r="L68">
        <v>8.5122375353400965</v>
      </c>
      <c r="M68">
        <v>0</v>
      </c>
      <c r="N68">
        <v>29.997983697522368</v>
      </c>
      <c r="O68">
        <v>50.381296312500005</v>
      </c>
      <c r="P68">
        <v>69.043178561847981</v>
      </c>
      <c r="Q68">
        <v>0</v>
      </c>
      <c r="R68">
        <v>2.9995531774580337</v>
      </c>
      <c r="S68">
        <v>2.0058499956090614</v>
      </c>
      <c r="T68">
        <v>0</v>
      </c>
      <c r="U68">
        <v>237.23754407565588</v>
      </c>
      <c r="V68">
        <v>5.2698794780000009</v>
      </c>
      <c r="W68">
        <v>11.791442482014389</v>
      </c>
      <c r="X68">
        <v>37.475298292003139</v>
      </c>
      <c r="Y68">
        <v>0</v>
      </c>
      <c r="Z68">
        <v>0</v>
      </c>
      <c r="AA68">
        <v>0</v>
      </c>
      <c r="AB68">
        <v>3.3460003199999999</v>
      </c>
      <c r="AC68">
        <v>2.4576389039999991</v>
      </c>
      <c r="AD68">
        <v>4.6292555399999991</v>
      </c>
      <c r="AE68">
        <v>7.8212783999999989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13.084645140000001</v>
      </c>
      <c r="AL68">
        <v>2.951000000000001</v>
      </c>
      <c r="AM68">
        <v>0</v>
      </c>
      <c r="AN68">
        <v>0</v>
      </c>
      <c r="AO68">
        <v>4.7792639999999986</v>
      </c>
      <c r="AP68">
        <v>2.9283660000000005</v>
      </c>
      <c r="AQ68">
        <v>0</v>
      </c>
      <c r="AR68">
        <v>0.84124799999999988</v>
      </c>
      <c r="AS68">
        <v>1.3667231999999998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19.494988979098444</v>
      </c>
      <c r="BB68">
        <f t="shared" ref="BB68:BB99" si="1">SUM(B68:AZ68)-BA68</f>
        <v>511.70363380408418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2.2637896634855522E-4</v>
      </c>
      <c r="H69">
        <v>0</v>
      </c>
      <c r="I69">
        <v>0</v>
      </c>
      <c r="J69">
        <v>0</v>
      </c>
      <c r="K69">
        <v>32.637085880568058</v>
      </c>
      <c r="L69">
        <v>26.034855618562329</v>
      </c>
      <c r="M69">
        <v>0</v>
      </c>
      <c r="N69">
        <v>29.997983697522368</v>
      </c>
      <c r="O69">
        <v>50.381296312500005</v>
      </c>
      <c r="P69">
        <v>69.043178561847981</v>
      </c>
      <c r="Q69">
        <v>0</v>
      </c>
      <c r="R69">
        <v>10.772305556915546</v>
      </c>
      <c r="S69">
        <v>6.6957332846119257</v>
      </c>
      <c r="T69">
        <v>0</v>
      </c>
      <c r="U69">
        <v>237.23754407565588</v>
      </c>
      <c r="V69">
        <v>5.2698794780000009</v>
      </c>
      <c r="W69">
        <v>11.791442482014389</v>
      </c>
      <c r="X69">
        <v>37.475298292003139</v>
      </c>
      <c r="Y69">
        <v>0</v>
      </c>
      <c r="Z69">
        <v>0</v>
      </c>
      <c r="AA69">
        <v>0</v>
      </c>
      <c r="AB69">
        <v>3.3460003199999999</v>
      </c>
      <c r="AC69">
        <v>2.4576389039999991</v>
      </c>
      <c r="AD69">
        <v>4.6292555399999991</v>
      </c>
      <c r="AE69">
        <v>7.8212783999999989</v>
      </c>
      <c r="AF69">
        <v>0</v>
      </c>
      <c r="AG69">
        <v>0</v>
      </c>
      <c r="AH69">
        <v>11.880349259999999</v>
      </c>
      <c r="AI69">
        <v>0</v>
      </c>
      <c r="AJ69">
        <v>0</v>
      </c>
      <c r="AK69">
        <v>13.084645140000001</v>
      </c>
      <c r="AL69">
        <v>2.951000000000001</v>
      </c>
      <c r="AM69">
        <v>0</v>
      </c>
      <c r="AN69">
        <v>0</v>
      </c>
      <c r="AO69">
        <v>4.6299120000000009</v>
      </c>
      <c r="AP69">
        <v>2.9283660000000005</v>
      </c>
      <c r="AQ69">
        <v>0</v>
      </c>
      <c r="AR69">
        <v>13.459967999999998</v>
      </c>
      <c r="AS69">
        <v>1.3667231999999998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21.502234677710877</v>
      </c>
      <c r="BB69">
        <f t="shared" si="1"/>
        <v>564.38973170545705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1.3034162133533879E-3</v>
      </c>
      <c r="H70">
        <v>0</v>
      </c>
      <c r="I70">
        <v>0</v>
      </c>
      <c r="J70">
        <v>0</v>
      </c>
      <c r="K70">
        <v>32.637744657970728</v>
      </c>
      <c r="L70">
        <v>29.066485114112716</v>
      </c>
      <c r="M70">
        <v>0</v>
      </c>
      <c r="N70">
        <v>29.997983697522368</v>
      </c>
      <c r="O70">
        <v>50.381296312500005</v>
      </c>
      <c r="P70">
        <v>69.043178561847981</v>
      </c>
      <c r="Q70">
        <v>0</v>
      </c>
      <c r="R70">
        <v>10.772305556915546</v>
      </c>
      <c r="S70">
        <v>6.6957332846119257</v>
      </c>
      <c r="T70">
        <v>0</v>
      </c>
      <c r="U70">
        <v>237.23754407565588</v>
      </c>
      <c r="V70">
        <v>5.2698794780000009</v>
      </c>
      <c r="W70">
        <v>11.791442482014389</v>
      </c>
      <c r="X70">
        <v>37.475298292003139</v>
      </c>
      <c r="Y70">
        <v>0</v>
      </c>
      <c r="Z70">
        <v>0</v>
      </c>
      <c r="AA70">
        <v>0</v>
      </c>
      <c r="AB70">
        <v>3.3460003199999999</v>
      </c>
      <c r="AC70">
        <v>2.4576389039999991</v>
      </c>
      <c r="AD70">
        <v>4.6292555399999991</v>
      </c>
      <c r="AE70">
        <v>7.8212783999999989</v>
      </c>
      <c r="AF70">
        <v>0</v>
      </c>
      <c r="AG70">
        <v>0</v>
      </c>
      <c r="AH70">
        <v>11.880349259999999</v>
      </c>
      <c r="AI70">
        <v>0</v>
      </c>
      <c r="AJ70">
        <v>0</v>
      </c>
      <c r="AK70">
        <v>13.084645140000001</v>
      </c>
      <c r="AL70">
        <v>2.951000000000001</v>
      </c>
      <c r="AM70">
        <v>0</v>
      </c>
      <c r="AN70">
        <v>0</v>
      </c>
      <c r="AO70">
        <v>4.6299120000000009</v>
      </c>
      <c r="AP70">
        <v>2.9283660000000005</v>
      </c>
      <c r="AQ70">
        <v>0</v>
      </c>
      <c r="AR70">
        <v>13.459967999999998</v>
      </c>
      <c r="AS70">
        <v>1.3667231999999998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21.613559196884449</v>
      </c>
      <c r="BB70">
        <f t="shared" si="1"/>
        <v>567.31177249648363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32.638376924801356</v>
      </c>
      <c r="L71">
        <v>29.02672814740183</v>
      </c>
      <c r="M71">
        <v>0</v>
      </c>
      <c r="N71">
        <v>29.997983697522368</v>
      </c>
      <c r="O71">
        <v>50.381296312500005</v>
      </c>
      <c r="P71">
        <v>69.043178561847981</v>
      </c>
      <c r="Q71">
        <v>0</v>
      </c>
      <c r="R71">
        <v>10.772305556915546</v>
      </c>
      <c r="S71">
        <v>6.6957332846119257</v>
      </c>
      <c r="T71">
        <v>0</v>
      </c>
      <c r="U71">
        <v>237.23754407565588</v>
      </c>
      <c r="V71">
        <v>5.2698794780000009</v>
      </c>
      <c r="W71">
        <v>11.791442482014389</v>
      </c>
      <c r="X71">
        <v>37.475298292003139</v>
      </c>
      <c r="Y71">
        <v>0</v>
      </c>
      <c r="Z71">
        <v>0</v>
      </c>
      <c r="AA71">
        <v>0</v>
      </c>
      <c r="AB71">
        <v>3.3460003199999999</v>
      </c>
      <c r="AC71">
        <v>2.4576389039999991</v>
      </c>
      <c r="AD71">
        <v>4.6292555399999991</v>
      </c>
      <c r="AE71">
        <v>7.8212783999999989</v>
      </c>
      <c r="AF71">
        <v>0</v>
      </c>
      <c r="AG71">
        <v>0</v>
      </c>
      <c r="AH71">
        <v>11.880349259999999</v>
      </c>
      <c r="AI71">
        <v>0</v>
      </c>
      <c r="AJ71">
        <v>0</v>
      </c>
      <c r="AK71">
        <v>13.084645140000001</v>
      </c>
      <c r="AL71">
        <v>2.951000000000001</v>
      </c>
      <c r="AM71">
        <v>0</v>
      </c>
      <c r="AN71">
        <v>0</v>
      </c>
      <c r="AO71">
        <v>4.6299120000000009</v>
      </c>
      <c r="AP71">
        <v>2.9283660000000005</v>
      </c>
      <c r="AQ71">
        <v>0</v>
      </c>
      <c r="AR71">
        <v>0.84124799999999988</v>
      </c>
      <c r="AS71">
        <v>1.3667231999999998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21.148968411372067</v>
      </c>
      <c r="BB71">
        <f t="shared" si="1"/>
        <v>555.11721516590239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32.639037814120464</v>
      </c>
      <c r="L72">
        <v>29.02672814740183</v>
      </c>
      <c r="M72">
        <v>0</v>
      </c>
      <c r="N72">
        <v>29.997983697522368</v>
      </c>
      <c r="O72">
        <v>50.381296312500005</v>
      </c>
      <c r="P72">
        <v>69.043178561847981</v>
      </c>
      <c r="Q72">
        <v>0</v>
      </c>
      <c r="R72">
        <v>10.772305556915546</v>
      </c>
      <c r="S72">
        <v>6.7315187527483511</v>
      </c>
      <c r="T72">
        <v>0</v>
      </c>
      <c r="U72">
        <v>237.23754407565588</v>
      </c>
      <c r="V72">
        <v>5.2698794780000009</v>
      </c>
      <c r="W72">
        <v>8.9665605771732704</v>
      </c>
      <c r="X72">
        <v>37.475298292003139</v>
      </c>
      <c r="Y72">
        <v>0</v>
      </c>
      <c r="Z72">
        <v>0</v>
      </c>
      <c r="AA72">
        <v>1.7858739999999997</v>
      </c>
      <c r="AB72">
        <v>3.3460003199999999</v>
      </c>
      <c r="AC72">
        <v>2.4576389039999991</v>
      </c>
      <c r="AD72">
        <v>4.6292555399999991</v>
      </c>
      <c r="AE72">
        <v>7.8212783999999989</v>
      </c>
      <c r="AF72">
        <v>0</v>
      </c>
      <c r="AG72">
        <v>0</v>
      </c>
      <c r="AH72">
        <v>11.880349259999999</v>
      </c>
      <c r="AI72">
        <v>0</v>
      </c>
      <c r="AJ72">
        <v>0</v>
      </c>
      <c r="AK72">
        <v>13.084645140000001</v>
      </c>
      <c r="AL72">
        <v>2.951000000000001</v>
      </c>
      <c r="AM72">
        <v>0</v>
      </c>
      <c r="AN72">
        <v>0</v>
      </c>
      <c r="AO72">
        <v>4.6299120000000009</v>
      </c>
      <c r="AP72">
        <v>2.9283660000000005</v>
      </c>
      <c r="AQ72">
        <v>0</v>
      </c>
      <c r="AR72">
        <v>0.84124799999999988</v>
      </c>
      <c r="AS72">
        <v>1.3667231999999998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21.112174751428981</v>
      </c>
      <c r="BB72">
        <f t="shared" si="1"/>
        <v>554.15144727845995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32.758747630465031</v>
      </c>
      <c r="L73">
        <v>28.547503319659494</v>
      </c>
      <c r="M73">
        <v>0</v>
      </c>
      <c r="N73">
        <v>29.997983697522368</v>
      </c>
      <c r="O73">
        <v>50.381296312500005</v>
      </c>
      <c r="P73">
        <v>69.043178561847981</v>
      </c>
      <c r="Q73">
        <v>0</v>
      </c>
      <c r="R73">
        <v>10.772305556915546</v>
      </c>
      <c r="S73">
        <v>6.707840968006562</v>
      </c>
      <c r="T73">
        <v>0</v>
      </c>
      <c r="U73">
        <v>235.6695</v>
      </c>
      <c r="V73">
        <v>5.2698794780000009</v>
      </c>
      <c r="W73">
        <v>8.9665605771732704</v>
      </c>
      <c r="X73">
        <v>37.475298292003139</v>
      </c>
      <c r="Y73">
        <v>0</v>
      </c>
      <c r="Z73">
        <v>0</v>
      </c>
      <c r="AA73">
        <v>5.3576219999999992</v>
      </c>
      <c r="AB73">
        <v>3.3460003199999999</v>
      </c>
      <c r="AC73">
        <v>2.4576389039999991</v>
      </c>
      <c r="AD73">
        <v>4.6292555399999991</v>
      </c>
      <c r="AE73">
        <v>7.8212783999999989</v>
      </c>
      <c r="AF73">
        <v>0</v>
      </c>
      <c r="AG73">
        <v>0</v>
      </c>
      <c r="AH73">
        <v>11.880349259999999</v>
      </c>
      <c r="AI73">
        <v>0</v>
      </c>
      <c r="AJ73">
        <v>0</v>
      </c>
      <c r="AK73">
        <v>13.084645140000001</v>
      </c>
      <c r="AL73">
        <v>2.951000000000001</v>
      </c>
      <c r="AM73">
        <v>1.2187612800000001</v>
      </c>
      <c r="AN73">
        <v>0</v>
      </c>
      <c r="AO73">
        <v>4.6299120000000009</v>
      </c>
      <c r="AP73">
        <v>2.9283660000000005</v>
      </c>
      <c r="AQ73">
        <v>0</v>
      </c>
      <c r="AR73">
        <v>0.84124799999999988</v>
      </c>
      <c r="AS73">
        <v>1.3667231999999998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21.216375989785789</v>
      </c>
      <c r="BB73">
        <f t="shared" si="1"/>
        <v>556.88651844830758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32.759657982695273</v>
      </c>
      <c r="L74">
        <v>28.848663027057473</v>
      </c>
      <c r="M74">
        <v>0</v>
      </c>
      <c r="N74">
        <v>29.997983697522368</v>
      </c>
      <c r="O74">
        <v>50.381296312500005</v>
      </c>
      <c r="P74">
        <v>69.043178561847981</v>
      </c>
      <c r="Q74">
        <v>0</v>
      </c>
      <c r="R74">
        <v>10.772305556915546</v>
      </c>
      <c r="S74">
        <v>6.8384868525896421</v>
      </c>
      <c r="T74">
        <v>0</v>
      </c>
      <c r="U74">
        <v>235.6695</v>
      </c>
      <c r="V74">
        <v>5.2698794780000009</v>
      </c>
      <c r="W74">
        <v>8.9665605771732704</v>
      </c>
      <c r="X74">
        <v>37.475298292003139</v>
      </c>
      <c r="Y74">
        <v>0</v>
      </c>
      <c r="Z74">
        <v>0</v>
      </c>
      <c r="AA74">
        <v>8.9293700000000005</v>
      </c>
      <c r="AB74">
        <v>6.6920006400000007</v>
      </c>
      <c r="AC74">
        <v>4.9152778079999999</v>
      </c>
      <c r="AD74">
        <v>4.6292555399999991</v>
      </c>
      <c r="AE74">
        <v>7.8212783999999989</v>
      </c>
      <c r="AF74">
        <v>0</v>
      </c>
      <c r="AG74">
        <v>0</v>
      </c>
      <c r="AH74">
        <v>11.880349259999999</v>
      </c>
      <c r="AI74">
        <v>0.80818574999999993</v>
      </c>
      <c r="AJ74">
        <v>0</v>
      </c>
      <c r="AK74">
        <v>13.084645140000001</v>
      </c>
      <c r="AL74">
        <v>2.951000000000001</v>
      </c>
      <c r="AM74">
        <v>2.6745039200000003</v>
      </c>
      <c r="AN74">
        <v>0</v>
      </c>
      <c r="AO74">
        <v>4.6299120000000009</v>
      </c>
      <c r="AP74">
        <v>2.9283660000000005</v>
      </c>
      <c r="AQ74">
        <v>0</v>
      </c>
      <c r="AR74">
        <v>0.84124799999999988</v>
      </c>
      <c r="AS74">
        <v>1.3667231999999998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21.659419488133047</v>
      </c>
      <c r="BB74">
        <f t="shared" si="1"/>
        <v>568.5155065081716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32.758747630465031</v>
      </c>
      <c r="L75">
        <v>26.169463989448079</v>
      </c>
      <c r="M75">
        <v>0</v>
      </c>
      <c r="N75">
        <v>29.997983697522368</v>
      </c>
      <c r="O75">
        <v>50.381296312500005</v>
      </c>
      <c r="P75">
        <v>69.043178561847981</v>
      </c>
      <c r="Q75">
        <v>0</v>
      </c>
      <c r="R75">
        <v>10.772305556915546</v>
      </c>
      <c r="S75">
        <v>6.7758102838778793</v>
      </c>
      <c r="T75">
        <v>0</v>
      </c>
      <c r="U75">
        <v>235.6695</v>
      </c>
      <c r="V75">
        <v>5.2698794780000009</v>
      </c>
      <c r="W75">
        <v>8.8840469311064716</v>
      </c>
      <c r="X75">
        <v>37.475298292003139</v>
      </c>
      <c r="Y75">
        <v>0</v>
      </c>
      <c r="Z75">
        <v>0</v>
      </c>
      <c r="AA75">
        <v>10.695178</v>
      </c>
      <c r="AB75">
        <v>6.6920006400000007</v>
      </c>
      <c r="AC75">
        <v>4.9152778079999999</v>
      </c>
      <c r="AD75">
        <v>4.6292555399999991</v>
      </c>
      <c r="AE75">
        <v>7.8212783999999989</v>
      </c>
      <c r="AF75">
        <v>0</v>
      </c>
      <c r="AG75">
        <v>0</v>
      </c>
      <c r="AH75">
        <v>16.834502999999998</v>
      </c>
      <c r="AI75">
        <v>0.96982289999999993</v>
      </c>
      <c r="AJ75">
        <v>0</v>
      </c>
      <c r="AK75">
        <v>13.084645140000001</v>
      </c>
      <c r="AL75">
        <v>2.951000000000001</v>
      </c>
      <c r="AM75">
        <v>3.9975369983999998</v>
      </c>
      <c r="AN75">
        <v>0</v>
      </c>
      <c r="AO75">
        <v>4.6299120000000009</v>
      </c>
      <c r="AP75">
        <v>2.9283660000000005</v>
      </c>
      <c r="AQ75">
        <v>0</v>
      </c>
      <c r="AR75">
        <v>0.84124799999999988</v>
      </c>
      <c r="AS75">
        <v>1.3667231999999998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21.856840893473219</v>
      </c>
      <c r="BB75">
        <f t="shared" si="1"/>
        <v>573.6974174666135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32.759657982695273</v>
      </c>
      <c r="L76">
        <v>26.471269342253255</v>
      </c>
      <c r="M76">
        <v>0</v>
      </c>
      <c r="N76">
        <v>29.997983697522368</v>
      </c>
      <c r="O76">
        <v>50.381296312500005</v>
      </c>
      <c r="P76">
        <v>69.043178561847981</v>
      </c>
      <c r="Q76">
        <v>0</v>
      </c>
      <c r="R76">
        <v>10.772305556915546</v>
      </c>
      <c r="S76">
        <v>6.7758102838778793</v>
      </c>
      <c r="T76">
        <v>0</v>
      </c>
      <c r="U76">
        <v>235.6695</v>
      </c>
      <c r="V76">
        <v>5.2698794780000009</v>
      </c>
      <c r="W76">
        <v>8.8840469311064716</v>
      </c>
      <c r="X76">
        <v>37.475298292003139</v>
      </c>
      <c r="Y76">
        <v>0</v>
      </c>
      <c r="Z76">
        <v>0</v>
      </c>
      <c r="AA76">
        <v>10.70561232</v>
      </c>
      <c r="AB76">
        <v>6.6920006400000007</v>
      </c>
      <c r="AC76">
        <v>4.9152778079999999</v>
      </c>
      <c r="AD76">
        <v>4.6292555399999991</v>
      </c>
      <c r="AE76">
        <v>7.8212783999999989</v>
      </c>
      <c r="AF76">
        <v>0</v>
      </c>
      <c r="AG76">
        <v>0</v>
      </c>
      <c r="AH76">
        <v>24.049290000000003</v>
      </c>
      <c r="AI76">
        <v>2.9094687000000001</v>
      </c>
      <c r="AJ76">
        <v>0</v>
      </c>
      <c r="AK76">
        <v>13.084645140000001</v>
      </c>
      <c r="AL76">
        <v>2.951000000000001</v>
      </c>
      <c r="AM76">
        <v>3.9975369983999998</v>
      </c>
      <c r="AN76">
        <v>0</v>
      </c>
      <c r="AO76">
        <v>4.6299120000000009</v>
      </c>
      <c r="AP76">
        <v>2.9283660000000005</v>
      </c>
      <c r="AQ76">
        <v>0</v>
      </c>
      <c r="AR76">
        <v>0.84124799999999988</v>
      </c>
      <c r="AS76">
        <v>1.3667231999999998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22.204301360919537</v>
      </c>
      <c r="BB76">
        <f t="shared" si="1"/>
        <v>582.81753982420253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32.638595466447228</v>
      </c>
      <c r="L77">
        <v>30.002144048597966</v>
      </c>
      <c r="M77">
        <v>0</v>
      </c>
      <c r="N77">
        <v>29.997983697522368</v>
      </c>
      <c r="O77">
        <v>50.381296312500005</v>
      </c>
      <c r="P77">
        <v>69.043178561847981</v>
      </c>
      <c r="Q77">
        <v>0</v>
      </c>
      <c r="R77">
        <v>10.772305556915546</v>
      </c>
      <c r="S77">
        <v>6.7208529562982005</v>
      </c>
      <c r="T77">
        <v>0</v>
      </c>
      <c r="U77">
        <v>235.6695</v>
      </c>
      <c r="V77">
        <v>5.2698794780000009</v>
      </c>
      <c r="W77">
        <v>8.8840469311064716</v>
      </c>
      <c r="X77">
        <v>37.475298292003139</v>
      </c>
      <c r="Y77">
        <v>0</v>
      </c>
      <c r="Z77">
        <v>0.83819999999999995</v>
      </c>
      <c r="AA77">
        <v>10.70561232</v>
      </c>
      <c r="AB77">
        <v>6.6920006400000007</v>
      </c>
      <c r="AC77">
        <v>4.9152778079999999</v>
      </c>
      <c r="AD77">
        <v>9.2799800911999988</v>
      </c>
      <c r="AE77">
        <v>7.8212783999999989</v>
      </c>
      <c r="AF77">
        <v>0</v>
      </c>
      <c r="AG77">
        <v>0</v>
      </c>
      <c r="AH77">
        <v>28.859148000000001</v>
      </c>
      <c r="AI77">
        <v>8.4051317999999995</v>
      </c>
      <c r="AJ77">
        <v>0</v>
      </c>
      <c r="AK77">
        <v>13.084645140000001</v>
      </c>
      <c r="AL77">
        <v>2.951000000000001</v>
      </c>
      <c r="AM77">
        <v>3.9975369983999998</v>
      </c>
      <c r="AN77">
        <v>0</v>
      </c>
      <c r="AO77">
        <v>4.6299120000000009</v>
      </c>
      <c r="AP77">
        <v>2.9283660000000005</v>
      </c>
      <c r="AQ77">
        <v>0</v>
      </c>
      <c r="AR77">
        <v>0.84124799999999988</v>
      </c>
      <c r="AS77">
        <v>1.3667231999999998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22.90708071269755</v>
      </c>
      <c r="BB77">
        <f t="shared" si="1"/>
        <v>601.26406098614143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32.639257305446016</v>
      </c>
      <c r="L78">
        <v>30.002144048597966</v>
      </c>
      <c r="M78">
        <v>0</v>
      </c>
      <c r="N78">
        <v>29.997983697522368</v>
      </c>
      <c r="O78">
        <v>50.381296312500005</v>
      </c>
      <c r="P78">
        <v>69.043178561847981</v>
      </c>
      <c r="Q78">
        <v>0</v>
      </c>
      <c r="R78">
        <v>10.772305556915546</v>
      </c>
      <c r="S78">
        <v>6.7208529562982005</v>
      </c>
      <c r="T78">
        <v>0</v>
      </c>
      <c r="U78">
        <v>235.6695</v>
      </c>
      <c r="V78">
        <v>5.2698794780000009</v>
      </c>
      <c r="W78">
        <v>8.8840469311064716</v>
      </c>
      <c r="X78">
        <v>37.475298292003139</v>
      </c>
      <c r="Y78">
        <v>0</v>
      </c>
      <c r="Z78">
        <v>4.993995599999999</v>
      </c>
      <c r="AA78">
        <v>10.70561232</v>
      </c>
      <c r="AB78">
        <v>10.038000959999998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13.084645140000001</v>
      </c>
      <c r="AL78">
        <v>2.951000000000001</v>
      </c>
      <c r="AM78">
        <v>3.9975369983999998</v>
      </c>
      <c r="AN78">
        <v>0</v>
      </c>
      <c r="AO78">
        <v>4.6299120000000009</v>
      </c>
      <c r="AP78">
        <v>2.9283660000000005</v>
      </c>
      <c r="AQ78">
        <v>0</v>
      </c>
      <c r="AR78">
        <v>0.84124799999999988</v>
      </c>
      <c r="AS78">
        <v>1.3667231999999998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23.695315236161541</v>
      </c>
      <c r="BB78">
        <f t="shared" si="1"/>
        <v>621.95360697687613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32.638595466447228</v>
      </c>
      <c r="L79">
        <v>30.003158649104531</v>
      </c>
      <c r="M79">
        <v>0</v>
      </c>
      <c r="N79">
        <v>29.997983697522368</v>
      </c>
      <c r="O79">
        <v>50.381296312500005</v>
      </c>
      <c r="P79">
        <v>69.043178561847981</v>
      </c>
      <c r="Q79">
        <v>0</v>
      </c>
      <c r="R79">
        <v>10.772305556915546</v>
      </c>
      <c r="S79">
        <v>6.7208529562982005</v>
      </c>
      <c r="T79">
        <v>0</v>
      </c>
      <c r="U79">
        <v>238.02619500000003</v>
      </c>
      <c r="V79">
        <v>5.2698794780000009</v>
      </c>
      <c r="W79">
        <v>8.8840469311064716</v>
      </c>
      <c r="X79">
        <v>37.475298292003139</v>
      </c>
      <c r="Y79">
        <v>0</v>
      </c>
      <c r="Z79">
        <v>4.993995599999999</v>
      </c>
      <c r="AA79">
        <v>10.70561232</v>
      </c>
      <c r="AB79">
        <v>10.038000959999998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35.641047780000008</v>
      </c>
      <c r="AI79">
        <v>8.4051317999999995</v>
      </c>
      <c r="AJ79">
        <v>0</v>
      </c>
      <c r="AK79">
        <v>13.084645140000001</v>
      </c>
      <c r="AL79">
        <v>2.951000000000001</v>
      </c>
      <c r="AM79">
        <v>3.9975369983999998</v>
      </c>
      <c r="AN79">
        <v>0</v>
      </c>
      <c r="AO79">
        <v>4.6299120000000009</v>
      </c>
      <c r="AP79">
        <v>1.4641830000000002</v>
      </c>
      <c r="AQ79">
        <v>0</v>
      </c>
      <c r="AR79">
        <v>0.84124799999999988</v>
      </c>
      <c r="AS79">
        <v>1.3667231999999998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23.728083044121227</v>
      </c>
      <c r="BB79">
        <f t="shared" si="1"/>
        <v>622.81370393042425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32.639257305446016</v>
      </c>
      <c r="L80">
        <v>30.003158649104531</v>
      </c>
      <c r="M80">
        <v>0</v>
      </c>
      <c r="N80">
        <v>29.997983697522368</v>
      </c>
      <c r="O80">
        <v>50.381296312500005</v>
      </c>
      <c r="P80">
        <v>69.043178561847981</v>
      </c>
      <c r="Q80">
        <v>0</v>
      </c>
      <c r="R80">
        <v>10.772305556915546</v>
      </c>
      <c r="S80">
        <v>6.7208529562982005</v>
      </c>
      <c r="T80">
        <v>0</v>
      </c>
      <c r="U80">
        <v>238.02619500000003</v>
      </c>
      <c r="V80">
        <v>5.2698794780000009</v>
      </c>
      <c r="W80">
        <v>8.8840469311064716</v>
      </c>
      <c r="X80">
        <v>37.475298292003139</v>
      </c>
      <c r="Y80">
        <v>0</v>
      </c>
      <c r="Z80">
        <v>4.993995599999999</v>
      </c>
      <c r="AA80">
        <v>10.70561232</v>
      </c>
      <c r="AB80">
        <v>10.038000959999998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35.641047780000008</v>
      </c>
      <c r="AI80">
        <v>8.4051317999999995</v>
      </c>
      <c r="AJ80">
        <v>0</v>
      </c>
      <c r="AK80">
        <v>13.084645140000001</v>
      </c>
      <c r="AL80">
        <v>2.951000000000001</v>
      </c>
      <c r="AM80">
        <v>3.9975369983999998</v>
      </c>
      <c r="AN80">
        <v>0</v>
      </c>
      <c r="AO80">
        <v>4.6299120000000009</v>
      </c>
      <c r="AP80">
        <v>1.4641830000000002</v>
      </c>
      <c r="AQ80">
        <v>0</v>
      </c>
      <c r="AR80">
        <v>0.84124799999999988</v>
      </c>
      <c r="AS80">
        <v>1.3667231999999998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23.728107350885217</v>
      </c>
      <c r="BB80">
        <f t="shared" si="1"/>
        <v>622.81434146265906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32.638595466447228</v>
      </c>
      <c r="L81">
        <v>22.000728349622864</v>
      </c>
      <c r="M81">
        <v>0</v>
      </c>
      <c r="N81">
        <v>29.997983697522368</v>
      </c>
      <c r="O81">
        <v>50.381296312500005</v>
      </c>
      <c r="P81">
        <v>69.043178561847981</v>
      </c>
      <c r="Q81">
        <v>0</v>
      </c>
      <c r="R81">
        <v>10.772305556915546</v>
      </c>
      <c r="S81">
        <v>6.7208529562982005</v>
      </c>
      <c r="T81">
        <v>0</v>
      </c>
      <c r="U81">
        <v>238.02619500000003</v>
      </c>
      <c r="V81">
        <v>5.2698794780000009</v>
      </c>
      <c r="W81">
        <v>8.8840469311064716</v>
      </c>
      <c r="X81">
        <v>37.475298292003139</v>
      </c>
      <c r="Y81">
        <v>0</v>
      </c>
      <c r="Z81">
        <v>4.993995599999999</v>
      </c>
      <c r="AA81">
        <v>10.70561232</v>
      </c>
      <c r="AB81">
        <v>10.038000959999998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35.641047780000008</v>
      </c>
      <c r="AI81">
        <v>8.4051317999999995</v>
      </c>
      <c r="AJ81">
        <v>0</v>
      </c>
      <c r="AK81">
        <v>13.084645140000001</v>
      </c>
      <c r="AL81">
        <v>2.951000000000001</v>
      </c>
      <c r="AM81">
        <v>3.9975369983999998</v>
      </c>
      <c r="AN81">
        <v>0</v>
      </c>
      <c r="AO81">
        <v>4.9286159999999999</v>
      </c>
      <c r="AP81">
        <v>1.4641830000000002</v>
      </c>
      <c r="AQ81">
        <v>0</v>
      </c>
      <c r="AR81">
        <v>0.84124799999999988</v>
      </c>
      <c r="AS81">
        <v>1.3667231999999998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23.445356234029106</v>
      </c>
      <c r="BB81">
        <f t="shared" si="1"/>
        <v>615.39270444103477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32.639257305446016</v>
      </c>
      <c r="L82">
        <v>22.000728349622864</v>
      </c>
      <c r="M82">
        <v>0</v>
      </c>
      <c r="N82">
        <v>29.997983697522368</v>
      </c>
      <c r="O82">
        <v>50.381296312500005</v>
      </c>
      <c r="P82">
        <v>69.043178561847981</v>
      </c>
      <c r="Q82">
        <v>0</v>
      </c>
      <c r="R82">
        <v>10.772305556915546</v>
      </c>
      <c r="S82">
        <v>6.7208529562982005</v>
      </c>
      <c r="T82">
        <v>0</v>
      </c>
      <c r="U82">
        <v>238.02619500000003</v>
      </c>
      <c r="V82">
        <v>5.2698794780000009</v>
      </c>
      <c r="W82">
        <v>8.8840469311064716</v>
      </c>
      <c r="X82">
        <v>37.475298292003139</v>
      </c>
      <c r="Y82">
        <v>0</v>
      </c>
      <c r="Z82">
        <v>4.993995599999999</v>
      </c>
      <c r="AA82">
        <v>10.70561232</v>
      </c>
      <c r="AB82">
        <v>10.038000959999998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35.641047780000008</v>
      </c>
      <c r="AI82">
        <v>8.4051317999999995</v>
      </c>
      <c r="AJ82">
        <v>0</v>
      </c>
      <c r="AK82">
        <v>13.084645140000001</v>
      </c>
      <c r="AL82">
        <v>8.8530000000000033</v>
      </c>
      <c r="AM82">
        <v>3.9975369983999998</v>
      </c>
      <c r="AN82">
        <v>0</v>
      </c>
      <c r="AO82">
        <v>4.9286159999999999</v>
      </c>
      <c r="AP82">
        <v>2.9283660000000005</v>
      </c>
      <c r="AQ82">
        <v>0</v>
      </c>
      <c r="AR82">
        <v>0.84124799999999988</v>
      </c>
      <c r="AS82">
        <v>1.3667231999999998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23.715719418793093</v>
      </c>
      <c r="BB82">
        <f t="shared" si="1"/>
        <v>622.48918609526936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15.333547499375184</v>
      </c>
      <c r="L83">
        <v>11.005209360285434</v>
      </c>
      <c r="M83">
        <v>0</v>
      </c>
      <c r="N83">
        <v>29.997983697522368</v>
      </c>
      <c r="O83">
        <v>50.381296312500005</v>
      </c>
      <c r="P83">
        <v>69.043178561847981</v>
      </c>
      <c r="Q83">
        <v>0</v>
      </c>
      <c r="R83">
        <v>2.9084418211784056</v>
      </c>
      <c r="S83">
        <v>4.9944666723914652</v>
      </c>
      <c r="T83">
        <v>0</v>
      </c>
      <c r="U83">
        <v>238.02619500000003</v>
      </c>
      <c r="V83">
        <v>5.2698794780000009</v>
      </c>
      <c r="W83">
        <v>8.9665605771732704</v>
      </c>
      <c r="X83">
        <v>37.475298292003139</v>
      </c>
      <c r="Y83">
        <v>0</v>
      </c>
      <c r="Z83">
        <v>4.993995599999999</v>
      </c>
      <c r="AA83">
        <v>9.0297000000000001</v>
      </c>
      <c r="AB83">
        <v>10.038000959999998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35.641047780000008</v>
      </c>
      <c r="AI83">
        <v>1.6163714999999999</v>
      </c>
      <c r="AJ83">
        <v>0</v>
      </c>
      <c r="AK83">
        <v>13.084645140000001</v>
      </c>
      <c r="AL83">
        <v>17.706000000000007</v>
      </c>
      <c r="AM83">
        <v>3.9975369983999998</v>
      </c>
      <c r="AN83">
        <v>0</v>
      </c>
      <c r="AO83">
        <v>5.0032919999999992</v>
      </c>
      <c r="AP83">
        <v>2.9283660000000005</v>
      </c>
      <c r="AQ83">
        <v>0</v>
      </c>
      <c r="AR83">
        <v>0.84124799999999988</v>
      </c>
      <c r="AS83">
        <v>1.3667231999999998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22.345122396833165</v>
      </c>
      <c r="BB83">
        <f t="shared" si="1"/>
        <v>586.51382132824403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15.333547499375184</v>
      </c>
      <c r="L84">
        <v>11.003842216152949</v>
      </c>
      <c r="M84">
        <v>0</v>
      </c>
      <c r="N84">
        <v>29.997983697522368</v>
      </c>
      <c r="O84">
        <v>50.381296312500005</v>
      </c>
      <c r="P84">
        <v>69.043178561847981</v>
      </c>
      <c r="Q84">
        <v>0</v>
      </c>
      <c r="R84">
        <v>2.9084418211784056</v>
      </c>
      <c r="S84">
        <v>1.9304066282420751</v>
      </c>
      <c r="T84">
        <v>0</v>
      </c>
      <c r="U84">
        <v>238.02619500000003</v>
      </c>
      <c r="V84">
        <v>5.2698794780000009</v>
      </c>
      <c r="W84">
        <v>8.9665605771732704</v>
      </c>
      <c r="X84">
        <v>37.475298292003139</v>
      </c>
      <c r="Y84">
        <v>0</v>
      </c>
      <c r="Z84">
        <v>4.993995599999999</v>
      </c>
      <c r="AA84">
        <v>7.1234299999999999</v>
      </c>
      <c r="AB84">
        <v>10.038000959999998</v>
      </c>
      <c r="AC84">
        <v>7.3729167119999994</v>
      </c>
      <c r="AD84">
        <v>9.2799800911999988</v>
      </c>
      <c r="AE84">
        <v>12.5570624712</v>
      </c>
      <c r="AF84">
        <v>0</v>
      </c>
      <c r="AG84">
        <v>0</v>
      </c>
      <c r="AH84">
        <v>35.641047780000008</v>
      </c>
      <c r="AI84">
        <v>0.80818574999999993</v>
      </c>
      <c r="AJ84">
        <v>0</v>
      </c>
      <c r="AK84">
        <v>13.084645140000001</v>
      </c>
      <c r="AL84">
        <v>17.706000000000007</v>
      </c>
      <c r="AM84">
        <v>3.9975369983999998</v>
      </c>
      <c r="AN84">
        <v>0</v>
      </c>
      <c r="AO84">
        <v>5.0032919999999992</v>
      </c>
      <c r="AP84">
        <v>2.9283660000000005</v>
      </c>
      <c r="AQ84">
        <v>0</v>
      </c>
      <c r="AR84">
        <v>0.84124799999999988</v>
      </c>
      <c r="AS84">
        <v>1.3667231999999998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22.133000806548576</v>
      </c>
      <c r="BB84">
        <f t="shared" si="1"/>
        <v>580.94605998024679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15.333547499375184</v>
      </c>
      <c r="L85">
        <v>11.004855792933663</v>
      </c>
      <c r="M85">
        <v>0</v>
      </c>
      <c r="N85">
        <v>29.997983697522368</v>
      </c>
      <c r="O85">
        <v>50.381296312500005</v>
      </c>
      <c r="P85">
        <v>69.043178561847981</v>
      </c>
      <c r="Q85">
        <v>0</v>
      </c>
      <c r="R85">
        <v>2.9084418211784056</v>
      </c>
      <c r="S85">
        <v>1.9304066282420751</v>
      </c>
      <c r="T85">
        <v>0</v>
      </c>
      <c r="U85">
        <v>238.02619500000003</v>
      </c>
      <c r="V85">
        <v>1.4554137162972711E-3</v>
      </c>
      <c r="W85">
        <v>8.9665605771732704</v>
      </c>
      <c r="X85">
        <v>37.475298292003139</v>
      </c>
      <c r="Y85">
        <v>0</v>
      </c>
      <c r="Z85">
        <v>4.993995599999999</v>
      </c>
      <c r="AA85">
        <v>7.1234299999999999</v>
      </c>
      <c r="AB85">
        <v>10.038000959999998</v>
      </c>
      <c r="AC85">
        <v>7.3729167119999994</v>
      </c>
      <c r="AD85">
        <v>6.9438833099999986</v>
      </c>
      <c r="AE85">
        <v>12.5570624712</v>
      </c>
      <c r="AF85">
        <v>0</v>
      </c>
      <c r="AG85">
        <v>0</v>
      </c>
      <c r="AH85">
        <v>35.641047780000008</v>
      </c>
      <c r="AI85">
        <v>0.80818574999999993</v>
      </c>
      <c r="AJ85">
        <v>0</v>
      </c>
      <c r="AK85">
        <v>13.084645140000001</v>
      </c>
      <c r="AL85">
        <v>17.706000000000007</v>
      </c>
      <c r="AM85">
        <v>3.9975369983999998</v>
      </c>
      <c r="AN85">
        <v>0</v>
      </c>
      <c r="AO85">
        <v>5.0032919999999992</v>
      </c>
      <c r="AP85">
        <v>2.9283660000000005</v>
      </c>
      <c r="AQ85">
        <v>0</v>
      </c>
      <c r="AR85">
        <v>13.459967999999998</v>
      </c>
      <c r="AS85">
        <v>6.8336160000000001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22.517694297309966</v>
      </c>
      <c r="BB85">
        <f t="shared" si="1"/>
        <v>591.04347202078247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15.333547499375184</v>
      </c>
      <c r="L86">
        <v>11.006261039020576</v>
      </c>
      <c r="M86">
        <v>0</v>
      </c>
      <c r="N86">
        <v>29.997983697522368</v>
      </c>
      <c r="O86">
        <v>50.381296312500005</v>
      </c>
      <c r="P86">
        <v>69.043178561847981</v>
      </c>
      <c r="Q86">
        <v>0</v>
      </c>
      <c r="R86">
        <v>2.9084418211784056</v>
      </c>
      <c r="S86">
        <v>1.9304066282420751</v>
      </c>
      <c r="T86">
        <v>0</v>
      </c>
      <c r="U86">
        <v>238.02619500000003</v>
      </c>
      <c r="V86">
        <v>1.4554137162972711E-3</v>
      </c>
      <c r="W86">
        <v>8.9665605771732704</v>
      </c>
      <c r="X86">
        <v>37.475298292003139</v>
      </c>
      <c r="Y86">
        <v>0</v>
      </c>
      <c r="Z86">
        <v>3.329330399999999</v>
      </c>
      <c r="AA86">
        <v>7.1234299999999999</v>
      </c>
      <c r="AB86">
        <v>10.038000959999998</v>
      </c>
      <c r="AC86">
        <v>7.3729167119999994</v>
      </c>
      <c r="AD86">
        <v>6.9438833099999986</v>
      </c>
      <c r="AE86">
        <v>12.5570624712</v>
      </c>
      <c r="AF86">
        <v>0</v>
      </c>
      <c r="AG86">
        <v>0</v>
      </c>
      <c r="AH86">
        <v>35.641047780000008</v>
      </c>
      <c r="AI86">
        <v>0.80818574999999993</v>
      </c>
      <c r="AJ86">
        <v>0</v>
      </c>
      <c r="AK86">
        <v>13.084645140000001</v>
      </c>
      <c r="AL86">
        <v>8.8530000000000033</v>
      </c>
      <c r="AM86">
        <v>3.9975369983999998</v>
      </c>
      <c r="AN86">
        <v>0</v>
      </c>
      <c r="AO86">
        <v>5.0032919999999992</v>
      </c>
      <c r="AP86">
        <v>2.9283660000000005</v>
      </c>
      <c r="AQ86">
        <v>0</v>
      </c>
      <c r="AR86">
        <v>13.459967999999998</v>
      </c>
      <c r="AS86">
        <v>6.8336160000000001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22.13174767223553</v>
      </c>
      <c r="BB86">
        <f t="shared" si="1"/>
        <v>580.91315869194375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15.38656184632322</v>
      </c>
      <c r="L87">
        <v>11.006261039020576</v>
      </c>
      <c r="M87">
        <v>0</v>
      </c>
      <c r="N87">
        <v>29.997983697522368</v>
      </c>
      <c r="O87">
        <v>50.381296312500005</v>
      </c>
      <c r="P87">
        <v>69.043178561847981</v>
      </c>
      <c r="Q87">
        <v>0</v>
      </c>
      <c r="R87">
        <v>2.9084418211784056</v>
      </c>
      <c r="S87">
        <v>2.0065822049401363</v>
      </c>
      <c r="T87">
        <v>0</v>
      </c>
      <c r="U87">
        <v>243.68144539964902</v>
      </c>
      <c r="V87">
        <v>0</v>
      </c>
      <c r="W87">
        <v>8.9266021668150781</v>
      </c>
      <c r="X87">
        <v>37.475298292003139</v>
      </c>
      <c r="Y87">
        <v>0</v>
      </c>
      <c r="Z87">
        <v>3.329330399999999</v>
      </c>
      <c r="AA87">
        <v>7.1234299999999999</v>
      </c>
      <c r="AB87">
        <v>10.038000959999998</v>
      </c>
      <c r="AC87">
        <v>7.3729167119999994</v>
      </c>
      <c r="AD87">
        <v>6.9438833099999986</v>
      </c>
      <c r="AE87">
        <v>12.546634099999999</v>
      </c>
      <c r="AF87">
        <v>0</v>
      </c>
      <c r="AG87">
        <v>0</v>
      </c>
      <c r="AH87">
        <v>35.641047780000008</v>
      </c>
      <c r="AI87">
        <v>0.80818574999999993</v>
      </c>
      <c r="AJ87">
        <v>0</v>
      </c>
      <c r="AK87">
        <v>13.084645140000001</v>
      </c>
      <c r="AL87">
        <v>2.951000000000001</v>
      </c>
      <c r="AM87">
        <v>3.9975369983999998</v>
      </c>
      <c r="AN87">
        <v>0</v>
      </c>
      <c r="AO87">
        <v>5.0032919999999992</v>
      </c>
      <c r="AP87">
        <v>2.9283660000000005</v>
      </c>
      <c r="AQ87">
        <v>0</v>
      </c>
      <c r="AR87">
        <v>0.84124799999999988</v>
      </c>
      <c r="AS87">
        <v>1.3667231999999998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21.461788502399205</v>
      </c>
      <c r="BB87">
        <f t="shared" si="1"/>
        <v>563.32810318980069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15.38656184632322</v>
      </c>
      <c r="L88">
        <v>11.006261039020576</v>
      </c>
      <c r="M88">
        <v>0</v>
      </c>
      <c r="N88">
        <v>29.997983697522368</v>
      </c>
      <c r="O88">
        <v>50.381296312500005</v>
      </c>
      <c r="P88">
        <v>69.043178561847981</v>
      </c>
      <c r="Q88">
        <v>0</v>
      </c>
      <c r="R88">
        <v>2.9084418211784056</v>
      </c>
      <c r="S88">
        <v>1.93025</v>
      </c>
      <c r="T88">
        <v>0</v>
      </c>
      <c r="U88">
        <v>243.68144539964902</v>
      </c>
      <c r="V88">
        <v>0</v>
      </c>
      <c r="W88">
        <v>8.9266021668150781</v>
      </c>
      <c r="X88">
        <v>37.475298292003139</v>
      </c>
      <c r="Y88">
        <v>0</v>
      </c>
      <c r="Z88">
        <v>3.329330399999999</v>
      </c>
      <c r="AA88">
        <v>7.1234299999999999</v>
      </c>
      <c r="AB88">
        <v>10.038000959999998</v>
      </c>
      <c r="AC88">
        <v>7.3729167119999994</v>
      </c>
      <c r="AD88">
        <v>6.9438833099999986</v>
      </c>
      <c r="AE88">
        <v>12.546634099999999</v>
      </c>
      <c r="AF88">
        <v>0</v>
      </c>
      <c r="AG88">
        <v>0</v>
      </c>
      <c r="AH88">
        <v>35.641047780000008</v>
      </c>
      <c r="AI88">
        <v>0.80818574999999993</v>
      </c>
      <c r="AJ88">
        <v>0</v>
      </c>
      <c r="AK88">
        <v>13.084645140000001</v>
      </c>
      <c r="AL88">
        <v>2.951000000000001</v>
      </c>
      <c r="AM88">
        <v>3.9975369983999998</v>
      </c>
      <c r="AN88">
        <v>0</v>
      </c>
      <c r="AO88">
        <v>5.0032919999999992</v>
      </c>
      <c r="AP88">
        <v>2.9283660000000005</v>
      </c>
      <c r="AQ88">
        <v>0</v>
      </c>
      <c r="AR88">
        <v>0.84124799999999988</v>
      </c>
      <c r="AS88">
        <v>1.3667231999999998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21.458987098623272</v>
      </c>
      <c r="BB88">
        <f t="shared" si="1"/>
        <v>563.25457238863646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15.461236699764324</v>
      </c>
      <c r="L89">
        <v>11.006261039020576</v>
      </c>
      <c r="M89">
        <v>0</v>
      </c>
      <c r="N89">
        <v>29.997983697522368</v>
      </c>
      <c r="O89">
        <v>50.381296312500005</v>
      </c>
      <c r="P89">
        <v>69.043178561847981</v>
      </c>
      <c r="Q89">
        <v>0</v>
      </c>
      <c r="R89">
        <v>2.9084418211784056</v>
      </c>
      <c r="S89">
        <v>1.93025</v>
      </c>
      <c r="T89">
        <v>0</v>
      </c>
      <c r="U89">
        <v>243.68144539964902</v>
      </c>
      <c r="V89">
        <v>0</v>
      </c>
      <c r="W89">
        <v>11.791442482014389</v>
      </c>
      <c r="X89">
        <v>37.475298292003139</v>
      </c>
      <c r="Y89">
        <v>0</v>
      </c>
      <c r="Z89">
        <v>3.329330399999999</v>
      </c>
      <c r="AA89">
        <v>7.1234299999999999</v>
      </c>
      <c r="AB89">
        <v>10.038000959999998</v>
      </c>
      <c r="AC89">
        <v>7.3729167119999994</v>
      </c>
      <c r="AD89">
        <v>6.9438833099999986</v>
      </c>
      <c r="AE89">
        <v>12.546634099999999</v>
      </c>
      <c r="AF89">
        <v>0</v>
      </c>
      <c r="AG89">
        <v>0</v>
      </c>
      <c r="AH89">
        <v>35.641047780000008</v>
      </c>
      <c r="AI89">
        <v>0.80818574999999993</v>
      </c>
      <c r="AJ89">
        <v>0</v>
      </c>
      <c r="AK89">
        <v>13.084645140000001</v>
      </c>
      <c r="AL89">
        <v>2.951000000000001</v>
      </c>
      <c r="AM89">
        <v>3.9975369983999998</v>
      </c>
      <c r="AN89">
        <v>0</v>
      </c>
      <c r="AO89">
        <v>5.0032919999999992</v>
      </c>
      <c r="AP89">
        <v>2.9283660000000005</v>
      </c>
      <c r="AQ89">
        <v>0</v>
      </c>
      <c r="AR89">
        <v>0.84124799999999988</v>
      </c>
      <c r="AS89">
        <v>1.3667231999999998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21.566867296524418</v>
      </c>
      <c r="BB89">
        <f t="shared" si="1"/>
        <v>566.08620735937575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15.461236699764324</v>
      </c>
      <c r="L90">
        <v>11.006261039020576</v>
      </c>
      <c r="M90">
        <v>0</v>
      </c>
      <c r="N90">
        <v>29.997983697522368</v>
      </c>
      <c r="O90">
        <v>50.381296312500005</v>
      </c>
      <c r="P90">
        <v>69.043178561847981</v>
      </c>
      <c r="Q90">
        <v>0</v>
      </c>
      <c r="R90">
        <v>2.9084418211784056</v>
      </c>
      <c r="S90">
        <v>1.93025</v>
      </c>
      <c r="T90">
        <v>0</v>
      </c>
      <c r="U90">
        <v>243.68144539964902</v>
      </c>
      <c r="V90">
        <v>0</v>
      </c>
      <c r="W90">
        <v>11.791442482014389</v>
      </c>
      <c r="X90">
        <v>37.475298292003139</v>
      </c>
      <c r="Y90">
        <v>0</v>
      </c>
      <c r="Z90">
        <v>1.6646652</v>
      </c>
      <c r="AA90">
        <v>7.1234299999999999</v>
      </c>
      <c r="AB90">
        <v>10.038000959999998</v>
      </c>
      <c r="AC90">
        <v>4.9152778079999999</v>
      </c>
      <c r="AD90">
        <v>6.9438833099999986</v>
      </c>
      <c r="AE90">
        <v>12.546634099999999</v>
      </c>
      <c r="AF90">
        <v>0</v>
      </c>
      <c r="AG90">
        <v>0</v>
      </c>
      <c r="AH90">
        <v>35.641047780000008</v>
      </c>
      <c r="AI90">
        <v>0.80818574999999993</v>
      </c>
      <c r="AJ90">
        <v>0</v>
      </c>
      <c r="AK90">
        <v>13.084645140000001</v>
      </c>
      <c r="AL90">
        <v>2.951000000000001</v>
      </c>
      <c r="AM90">
        <v>2.6812748159999997</v>
      </c>
      <c r="AN90">
        <v>0</v>
      </c>
      <c r="AO90">
        <v>5.0032919999999992</v>
      </c>
      <c r="AP90">
        <v>2.9283660000000005</v>
      </c>
      <c r="AQ90">
        <v>0</v>
      </c>
      <c r="AR90">
        <v>0.84124799999999988</v>
      </c>
      <c r="AS90">
        <v>1.3667231999999998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21.367272010524417</v>
      </c>
      <c r="BB90">
        <f t="shared" si="1"/>
        <v>560.84723635897569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15.352335669804917</v>
      </c>
      <c r="L91">
        <v>11.006261039020576</v>
      </c>
      <c r="M91">
        <v>0</v>
      </c>
      <c r="N91">
        <v>29.997983697522368</v>
      </c>
      <c r="O91">
        <v>50.381296312500005</v>
      </c>
      <c r="P91">
        <v>69.043178561847981</v>
      </c>
      <c r="Q91">
        <v>0</v>
      </c>
      <c r="R91">
        <v>2.9181156562708757</v>
      </c>
      <c r="S91">
        <v>1.93025</v>
      </c>
      <c r="T91">
        <v>0</v>
      </c>
      <c r="U91">
        <v>243.68144539964902</v>
      </c>
      <c r="V91">
        <v>0</v>
      </c>
      <c r="W91">
        <v>11.791442482014389</v>
      </c>
      <c r="X91">
        <v>37.475298292003139</v>
      </c>
      <c r="Y91">
        <v>0</v>
      </c>
      <c r="Z91">
        <v>0</v>
      </c>
      <c r="AA91">
        <v>5.6184799999999999</v>
      </c>
      <c r="AB91">
        <v>6.6920006400000007</v>
      </c>
      <c r="AC91">
        <v>4.9152778079999999</v>
      </c>
      <c r="AD91">
        <v>6.9438833099999986</v>
      </c>
      <c r="AE91">
        <v>12.220747499999998</v>
      </c>
      <c r="AF91">
        <v>0</v>
      </c>
      <c r="AG91">
        <v>0</v>
      </c>
      <c r="AH91">
        <v>35.641047780000008</v>
      </c>
      <c r="AI91">
        <v>4.04092875</v>
      </c>
      <c r="AJ91">
        <v>0</v>
      </c>
      <c r="AK91">
        <v>13.084645140000001</v>
      </c>
      <c r="AL91">
        <v>2.951000000000001</v>
      </c>
      <c r="AM91">
        <v>0</v>
      </c>
      <c r="AN91">
        <v>0</v>
      </c>
      <c r="AO91">
        <v>5.0032919999999992</v>
      </c>
      <c r="AP91">
        <v>2.9283660000000005</v>
      </c>
      <c r="AQ91">
        <v>0</v>
      </c>
      <c r="AR91">
        <v>0.84124799999999988</v>
      </c>
      <c r="AS91">
        <v>1.3667231999999998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21.132785956817955</v>
      </c>
      <c r="BB91">
        <f t="shared" si="1"/>
        <v>554.69246128181533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15.352335669804917</v>
      </c>
      <c r="L92">
        <v>11.006261039020576</v>
      </c>
      <c r="M92">
        <v>0</v>
      </c>
      <c r="N92">
        <v>29.997983697522368</v>
      </c>
      <c r="O92">
        <v>50.381296312500005</v>
      </c>
      <c r="P92">
        <v>69.043178561847981</v>
      </c>
      <c r="Q92">
        <v>0</v>
      </c>
      <c r="R92">
        <v>2.9181156562708757</v>
      </c>
      <c r="S92">
        <v>1.93025</v>
      </c>
      <c r="T92">
        <v>0</v>
      </c>
      <c r="U92">
        <v>243.68144539964902</v>
      </c>
      <c r="V92">
        <v>0</v>
      </c>
      <c r="W92">
        <v>11.791442482014389</v>
      </c>
      <c r="X92">
        <v>37.475298292003139</v>
      </c>
      <c r="Y92">
        <v>0</v>
      </c>
      <c r="Z92">
        <v>0</v>
      </c>
      <c r="AA92">
        <v>4.8158399999999997</v>
      </c>
      <c r="AB92">
        <v>3.3189071999999999</v>
      </c>
      <c r="AC92">
        <v>2.4576389039999991</v>
      </c>
      <c r="AD92">
        <v>6.9438833099999986</v>
      </c>
      <c r="AE92">
        <v>12.220747499999998</v>
      </c>
      <c r="AF92">
        <v>0</v>
      </c>
      <c r="AG92">
        <v>0</v>
      </c>
      <c r="AH92">
        <v>29.700873149999996</v>
      </c>
      <c r="AI92">
        <v>4.04092875</v>
      </c>
      <c r="AJ92">
        <v>0</v>
      </c>
      <c r="AK92">
        <v>13.084645140000001</v>
      </c>
      <c r="AL92">
        <v>2.951000000000001</v>
      </c>
      <c r="AM92">
        <v>0</v>
      </c>
      <c r="AN92">
        <v>0</v>
      </c>
      <c r="AO92">
        <v>5.0032919999999992</v>
      </c>
      <c r="AP92">
        <v>2.9283660000000005</v>
      </c>
      <c r="AQ92">
        <v>0</v>
      </c>
      <c r="AR92">
        <v>0.84124799999999988</v>
      </c>
      <c r="AS92">
        <v>1.3667231999999998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20.671336534317945</v>
      </c>
      <c r="BB92">
        <f t="shared" si="1"/>
        <v>542.58036373031541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15.352335669804917</v>
      </c>
      <c r="L93">
        <v>11.006261039020576</v>
      </c>
      <c r="M93">
        <v>0</v>
      </c>
      <c r="N93">
        <v>29.997983697522368</v>
      </c>
      <c r="O93">
        <v>50.381296312500005</v>
      </c>
      <c r="P93">
        <v>69.043178561847981</v>
      </c>
      <c r="Q93">
        <v>0</v>
      </c>
      <c r="R93">
        <v>2.9181156562708757</v>
      </c>
      <c r="S93">
        <v>1.93025</v>
      </c>
      <c r="T93">
        <v>0</v>
      </c>
      <c r="U93">
        <v>243.68144539964902</v>
      </c>
      <c r="V93">
        <v>0</v>
      </c>
      <c r="W93">
        <v>11.791442482014389</v>
      </c>
      <c r="X93">
        <v>37.475298292003139</v>
      </c>
      <c r="Y93">
        <v>0</v>
      </c>
      <c r="Z93">
        <v>0</v>
      </c>
      <c r="AA93">
        <v>3.5316160000000001</v>
      </c>
      <c r="AB93">
        <v>3.3460003199999999</v>
      </c>
      <c r="AC93">
        <v>2.4576389039999991</v>
      </c>
      <c r="AD93">
        <v>6.9438833099999986</v>
      </c>
      <c r="AE93">
        <v>12.220747499999998</v>
      </c>
      <c r="AF93">
        <v>0</v>
      </c>
      <c r="AG93">
        <v>0</v>
      </c>
      <c r="AH93">
        <v>29.700873149999996</v>
      </c>
      <c r="AI93">
        <v>4.04092875</v>
      </c>
      <c r="AJ93">
        <v>0</v>
      </c>
      <c r="AK93">
        <v>13.084645140000001</v>
      </c>
      <c r="AL93">
        <v>2.951000000000001</v>
      </c>
      <c r="AM93">
        <v>0</v>
      </c>
      <c r="AN93">
        <v>0</v>
      </c>
      <c r="AO93">
        <v>5.0032919999999992</v>
      </c>
      <c r="AP93">
        <v>2.9283660000000005</v>
      </c>
      <c r="AQ93">
        <v>0</v>
      </c>
      <c r="AR93">
        <v>0.84124799999999988</v>
      </c>
      <c r="AS93">
        <v>1.3667231999999998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20.62520004991795</v>
      </c>
      <c r="BB93">
        <f t="shared" si="1"/>
        <v>541.36936933471532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15.352335669804917</v>
      </c>
      <c r="L94">
        <v>11.006261039020576</v>
      </c>
      <c r="M94">
        <v>0</v>
      </c>
      <c r="N94">
        <v>29.997983697522368</v>
      </c>
      <c r="O94">
        <v>50.381296312500005</v>
      </c>
      <c r="P94">
        <v>69.043178561847981</v>
      </c>
      <c r="Q94">
        <v>0</v>
      </c>
      <c r="R94">
        <v>2.9181156562708757</v>
      </c>
      <c r="S94">
        <v>1.93025</v>
      </c>
      <c r="T94">
        <v>0</v>
      </c>
      <c r="U94">
        <v>243.68144539964902</v>
      </c>
      <c r="V94">
        <v>0</v>
      </c>
      <c r="W94">
        <v>11.791442482014389</v>
      </c>
      <c r="X94">
        <v>37.475298292003139</v>
      </c>
      <c r="Y94">
        <v>0</v>
      </c>
      <c r="Z94">
        <v>0</v>
      </c>
      <c r="AA94">
        <v>2.0065999999999997</v>
      </c>
      <c r="AB94">
        <v>3.3460003199999999</v>
      </c>
      <c r="AC94">
        <v>2.4576389039999991</v>
      </c>
      <c r="AD94">
        <v>6.9438833099999986</v>
      </c>
      <c r="AE94">
        <v>7.8212783999999989</v>
      </c>
      <c r="AF94">
        <v>0</v>
      </c>
      <c r="AG94">
        <v>0</v>
      </c>
      <c r="AH94">
        <v>29.700873149999996</v>
      </c>
      <c r="AI94">
        <v>0.64654860000000003</v>
      </c>
      <c r="AJ94">
        <v>0</v>
      </c>
      <c r="AK94">
        <v>13.084645140000001</v>
      </c>
      <c r="AL94">
        <v>2.951000000000001</v>
      </c>
      <c r="AM94">
        <v>0</v>
      </c>
      <c r="AN94">
        <v>0</v>
      </c>
      <c r="AO94">
        <v>5.0032919999999992</v>
      </c>
      <c r="AP94">
        <v>2.9283660000000005</v>
      </c>
      <c r="AQ94">
        <v>0</v>
      </c>
      <c r="AR94">
        <v>0.84124799999999988</v>
      </c>
      <c r="AS94">
        <v>1.3667231999999998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20.283197619617944</v>
      </c>
      <c r="BB94">
        <f t="shared" si="1"/>
        <v>532.39250651501527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15.323677290350568</v>
      </c>
      <c r="L95">
        <v>11.006261039020576</v>
      </c>
      <c r="M95">
        <v>0</v>
      </c>
      <c r="N95">
        <v>29.997983697522368</v>
      </c>
      <c r="O95">
        <v>50.381296312500005</v>
      </c>
      <c r="P95">
        <v>69.043178561847981</v>
      </c>
      <c r="Q95">
        <v>0</v>
      </c>
      <c r="R95">
        <v>2.9184412338009067</v>
      </c>
      <c r="S95">
        <v>1.93025</v>
      </c>
      <c r="T95">
        <v>0</v>
      </c>
      <c r="U95">
        <v>243.68144539964902</v>
      </c>
      <c r="V95">
        <v>0</v>
      </c>
      <c r="W95">
        <v>11.791442482014389</v>
      </c>
      <c r="X95">
        <v>37.475298292003139</v>
      </c>
      <c r="Y95">
        <v>0</v>
      </c>
      <c r="Z95">
        <v>0</v>
      </c>
      <c r="AA95">
        <v>0</v>
      </c>
      <c r="AB95">
        <v>3.3460003199999999</v>
      </c>
      <c r="AC95">
        <v>2.4576389039999991</v>
      </c>
      <c r="AD95">
        <v>6.9438833099999986</v>
      </c>
      <c r="AE95">
        <v>7.8212783999999989</v>
      </c>
      <c r="AF95">
        <v>0</v>
      </c>
      <c r="AG95">
        <v>0</v>
      </c>
      <c r="AH95">
        <v>23.760698520000002</v>
      </c>
      <c r="AI95">
        <v>0</v>
      </c>
      <c r="AJ95">
        <v>0</v>
      </c>
      <c r="AK95">
        <v>13.084645140000001</v>
      </c>
      <c r="AL95">
        <v>2.951000000000001</v>
      </c>
      <c r="AM95">
        <v>0</v>
      </c>
      <c r="AN95">
        <v>0</v>
      </c>
      <c r="AO95">
        <v>5.0032919999999992</v>
      </c>
      <c r="AP95">
        <v>2.9283660000000005</v>
      </c>
      <c r="AQ95">
        <v>0</v>
      </c>
      <c r="AR95">
        <v>0.70103999999999989</v>
      </c>
      <c r="AS95">
        <v>1.3667231999999998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19.961637388710976</v>
      </c>
      <c r="BB95">
        <f t="shared" si="1"/>
        <v>523.95220271399796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15.323677290350568</v>
      </c>
      <c r="L96">
        <v>11.006261039020576</v>
      </c>
      <c r="M96">
        <v>0</v>
      </c>
      <c r="N96">
        <v>29.997983697522368</v>
      </c>
      <c r="O96">
        <v>50.381296312500005</v>
      </c>
      <c r="P96">
        <v>69.043178561847981</v>
      </c>
      <c r="Q96">
        <v>0</v>
      </c>
      <c r="R96">
        <v>2.9184412338009067</v>
      </c>
      <c r="S96">
        <v>1.93025</v>
      </c>
      <c r="T96">
        <v>0</v>
      </c>
      <c r="U96">
        <v>243.68144539964902</v>
      </c>
      <c r="V96">
        <v>0</v>
      </c>
      <c r="W96">
        <v>11.791442482014389</v>
      </c>
      <c r="X96">
        <v>37.475298292003139</v>
      </c>
      <c r="Y96">
        <v>0</v>
      </c>
      <c r="Z96">
        <v>0</v>
      </c>
      <c r="AA96">
        <v>0</v>
      </c>
      <c r="AB96">
        <v>3.3460003199999999</v>
      </c>
      <c r="AC96">
        <v>2.4576389039999991</v>
      </c>
      <c r="AD96">
        <v>6.9438833099999986</v>
      </c>
      <c r="AE96">
        <v>7.8212783999999989</v>
      </c>
      <c r="AF96">
        <v>0</v>
      </c>
      <c r="AG96">
        <v>0</v>
      </c>
      <c r="AH96">
        <v>23.760698520000002</v>
      </c>
      <c r="AI96">
        <v>0</v>
      </c>
      <c r="AJ96">
        <v>0</v>
      </c>
      <c r="AK96">
        <v>13.084645140000001</v>
      </c>
      <c r="AL96">
        <v>2.951000000000001</v>
      </c>
      <c r="AM96">
        <v>0</v>
      </c>
      <c r="AN96">
        <v>0</v>
      </c>
      <c r="AO96">
        <v>5.0032919999999992</v>
      </c>
      <c r="AP96">
        <v>2.9283660000000005</v>
      </c>
      <c r="AQ96">
        <v>0</v>
      </c>
      <c r="AR96">
        <v>0.70103999999999989</v>
      </c>
      <c r="AS96">
        <v>1.3667231999999998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19.961637388710976</v>
      </c>
      <c r="BB96">
        <f t="shared" si="1"/>
        <v>523.95220271399796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15.323677290350568</v>
      </c>
      <c r="L97">
        <v>11.006261039020576</v>
      </c>
      <c r="M97">
        <v>0</v>
      </c>
      <c r="N97">
        <v>29.997983697522368</v>
      </c>
      <c r="O97">
        <v>50.381296312500005</v>
      </c>
      <c r="P97">
        <v>69.043178561847981</v>
      </c>
      <c r="Q97">
        <v>0</v>
      </c>
      <c r="R97">
        <v>2.9184412338009067</v>
      </c>
      <c r="S97">
        <v>1.93025</v>
      </c>
      <c r="T97">
        <v>0</v>
      </c>
      <c r="U97">
        <v>243.68144539964902</v>
      </c>
      <c r="V97">
        <v>0</v>
      </c>
      <c r="W97">
        <v>11.791442482014389</v>
      </c>
      <c r="X97">
        <v>37.475298292003139</v>
      </c>
      <c r="Y97">
        <v>0</v>
      </c>
      <c r="Z97">
        <v>0</v>
      </c>
      <c r="AA97">
        <v>0</v>
      </c>
      <c r="AB97">
        <v>3.3460003199999999</v>
      </c>
      <c r="AC97">
        <v>2.4576389039999991</v>
      </c>
      <c r="AD97">
        <v>6.9438833099999986</v>
      </c>
      <c r="AE97">
        <v>7.8212783999999989</v>
      </c>
      <c r="AF97">
        <v>0</v>
      </c>
      <c r="AG97">
        <v>0</v>
      </c>
      <c r="AH97">
        <v>23.760698520000002</v>
      </c>
      <c r="AI97">
        <v>0</v>
      </c>
      <c r="AJ97">
        <v>0</v>
      </c>
      <c r="AK97">
        <v>13.084645140000001</v>
      </c>
      <c r="AL97">
        <v>2.951000000000001</v>
      </c>
      <c r="AM97">
        <v>0</v>
      </c>
      <c r="AN97">
        <v>0</v>
      </c>
      <c r="AO97">
        <v>5.0032919999999992</v>
      </c>
      <c r="AP97">
        <v>2.9283660000000005</v>
      </c>
      <c r="AQ97">
        <v>0</v>
      </c>
      <c r="AR97">
        <v>13.459967999999998</v>
      </c>
      <c r="AS97">
        <v>1.3667231999999998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20.429889944710975</v>
      </c>
      <c r="BB97">
        <f t="shared" si="1"/>
        <v>536.24287815799789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15.323677290350568</v>
      </c>
      <c r="L98">
        <v>11.006261039020576</v>
      </c>
      <c r="M98">
        <v>0</v>
      </c>
      <c r="N98">
        <v>29.997983697522368</v>
      </c>
      <c r="O98">
        <v>50.381296312500005</v>
      </c>
      <c r="P98">
        <v>69.043178561847981</v>
      </c>
      <c r="Q98">
        <v>0</v>
      </c>
      <c r="R98">
        <v>2.9184412338009067</v>
      </c>
      <c r="S98">
        <v>1.93025</v>
      </c>
      <c r="T98">
        <v>0</v>
      </c>
      <c r="U98">
        <v>243.68144539964902</v>
      </c>
      <c r="V98">
        <v>0</v>
      </c>
      <c r="W98">
        <v>11.791442482014389</v>
      </c>
      <c r="X98">
        <v>37.475298292003139</v>
      </c>
      <c r="Y98">
        <v>0</v>
      </c>
      <c r="Z98">
        <v>0</v>
      </c>
      <c r="AA98">
        <v>0</v>
      </c>
      <c r="AB98">
        <v>3.3460003199999999</v>
      </c>
      <c r="AC98">
        <v>2.4576389039999991</v>
      </c>
      <c r="AD98">
        <v>6.9438833099999986</v>
      </c>
      <c r="AE98">
        <v>7.8212783999999989</v>
      </c>
      <c r="AF98">
        <v>0</v>
      </c>
      <c r="AG98">
        <v>0</v>
      </c>
      <c r="AH98">
        <v>23.760698520000002</v>
      </c>
      <c r="AI98">
        <v>0</v>
      </c>
      <c r="AJ98">
        <v>0</v>
      </c>
      <c r="AK98">
        <v>13.084645140000001</v>
      </c>
      <c r="AL98">
        <v>2.951000000000001</v>
      </c>
      <c r="AM98">
        <v>0</v>
      </c>
      <c r="AN98">
        <v>0</v>
      </c>
      <c r="AO98">
        <v>5.0032919999999992</v>
      </c>
      <c r="AP98">
        <v>2.9283660000000005</v>
      </c>
      <c r="AQ98">
        <v>0</v>
      </c>
      <c r="AR98">
        <v>13.459967999999998</v>
      </c>
      <c r="AS98">
        <v>1.3667231999999998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20.429889944710975</v>
      </c>
      <c r="BB98">
        <f t="shared" si="1"/>
        <v>536.24287815799789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3.8244879492548578E-7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0.43230908655211486</v>
      </c>
      <c r="L99">
        <f t="shared" si="2"/>
        <v>0.30240360437276764</v>
      </c>
      <c r="M99">
        <f t="shared" si="2"/>
        <v>0</v>
      </c>
      <c r="N99">
        <f t="shared" si="2"/>
        <v>0.71995160874053565</v>
      </c>
      <c r="O99">
        <f t="shared" si="2"/>
        <v>1.2091511115000011</v>
      </c>
      <c r="P99">
        <f t="shared" si="2"/>
        <v>1.6570362854843474</v>
      </c>
      <c r="Q99">
        <f t="shared" si="2"/>
        <v>0</v>
      </c>
      <c r="R99">
        <f t="shared" si="2"/>
        <v>9.9340026199493725E-2</v>
      </c>
      <c r="S99">
        <f t="shared" si="2"/>
        <v>6.5157109631494584E-2</v>
      </c>
      <c r="T99">
        <f t="shared" si="2"/>
        <v>0</v>
      </c>
      <c r="U99">
        <f t="shared" si="2"/>
        <v>5.8051505260191396</v>
      </c>
      <c r="V99">
        <f t="shared" si="2"/>
        <v>6.8511837908134546E-2</v>
      </c>
      <c r="W99">
        <f t="shared" si="2"/>
        <v>0.23031623009341248</v>
      </c>
      <c r="X99">
        <f t="shared" si="2"/>
        <v>0.77282007185292545</v>
      </c>
      <c r="Y99">
        <f t="shared" si="2"/>
        <v>0</v>
      </c>
      <c r="Z99">
        <f t="shared" si="2"/>
        <v>3.1288189900000027E-2</v>
      </c>
      <c r="AA99">
        <f t="shared" si="2"/>
        <v>4.4143394060000021E-2</v>
      </c>
      <c r="AB99">
        <f t="shared" si="2"/>
        <v>8.592244343999994E-2</v>
      </c>
      <c r="AC99">
        <f t="shared" si="2"/>
        <v>6.8199479586000006E-2</v>
      </c>
      <c r="AD99">
        <f t="shared" si="2"/>
        <v>0.17730518352819993</v>
      </c>
      <c r="AE99">
        <f t="shared" si="2"/>
        <v>0.17119540048519988</v>
      </c>
      <c r="AF99">
        <f t="shared" si="2"/>
        <v>0</v>
      </c>
      <c r="AG99">
        <f t="shared" si="2"/>
        <v>0</v>
      </c>
      <c r="AH99">
        <f t="shared" si="2"/>
        <v>0.35930240492250004</v>
      </c>
      <c r="AI99">
        <f t="shared" si="2"/>
        <v>3.6166312312500011E-2</v>
      </c>
      <c r="AJ99">
        <f t="shared" si="2"/>
        <v>0</v>
      </c>
      <c r="AK99">
        <f t="shared" si="2"/>
        <v>0.31403148336000036</v>
      </c>
      <c r="AL99">
        <f t="shared" si="2"/>
        <v>0.13058175000000019</v>
      </c>
      <c r="AM99">
        <f t="shared" si="2"/>
        <v>2.3638890659999991E-2</v>
      </c>
      <c r="AN99">
        <f t="shared" si="2"/>
        <v>0</v>
      </c>
      <c r="AO99">
        <f t="shared" si="2"/>
        <v>0.1170172919999999</v>
      </c>
      <c r="AP99">
        <f t="shared" si="2"/>
        <v>7.040279925000005E-2</v>
      </c>
      <c r="AQ99">
        <f t="shared" si="2"/>
        <v>0</v>
      </c>
      <c r="AR99">
        <f t="shared" si="2"/>
        <v>5.9097672000000039E-2</v>
      </c>
      <c r="AS99">
        <f t="shared" si="2"/>
        <v>5.1832977359999942E-2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0.48085342682599885</v>
      </c>
      <c r="BB99">
        <f t="shared" si="1"/>
        <v>12.621420126841565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213.27875379292118</v>
      </c>
      <c r="M3">
        <v>13.80209799647046</v>
      </c>
      <c r="N3">
        <v>36.24669864074329</v>
      </c>
      <c r="O3">
        <v>0</v>
      </c>
      <c r="P3">
        <v>42.738049336810718</v>
      </c>
      <c r="Q3">
        <v>0</v>
      </c>
      <c r="R3">
        <v>2.0270241984343116</v>
      </c>
      <c r="S3">
        <v>2.0022143808255661</v>
      </c>
      <c r="T3">
        <v>0</v>
      </c>
      <c r="U3">
        <v>53.534344974268969</v>
      </c>
      <c r="V3">
        <v>0</v>
      </c>
      <c r="W3">
        <v>4.5053739920326441</v>
      </c>
      <c r="X3">
        <v>15.001705499553717</v>
      </c>
      <c r="Y3">
        <v>0</v>
      </c>
      <c r="Z3">
        <v>2.01070584</v>
      </c>
      <c r="AA3">
        <v>0</v>
      </c>
      <c r="AB3">
        <v>4.0076610000000006</v>
      </c>
      <c r="AC3">
        <v>2.9697708319999991</v>
      </c>
      <c r="AD3">
        <v>11.2122192</v>
      </c>
      <c r="AE3">
        <v>9.4472976000000006</v>
      </c>
      <c r="AF3">
        <v>2.7225252000000006</v>
      </c>
      <c r="AG3">
        <v>12.384912959999994</v>
      </c>
      <c r="AH3">
        <v>14.354824899999999</v>
      </c>
      <c r="AI3">
        <v>0</v>
      </c>
      <c r="AJ3">
        <v>0</v>
      </c>
      <c r="AK3">
        <v>15.80599818</v>
      </c>
      <c r="AL3">
        <v>0</v>
      </c>
      <c r="AM3">
        <v>0</v>
      </c>
      <c r="AN3">
        <v>0.72674806199999997</v>
      </c>
      <c r="AO3">
        <v>6.0433463999999999</v>
      </c>
      <c r="AP3">
        <v>4.0087101599999997</v>
      </c>
      <c r="AQ3">
        <v>4.7747569999999993</v>
      </c>
      <c r="AR3">
        <v>1.3548288000000002</v>
      </c>
      <c r="AS3">
        <v>8.2541471999999985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17.733990398258864</v>
      </c>
      <c r="BB3">
        <f>SUM(B3:AZ3)-BA3</f>
        <v>465.48072574780207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213.27875379292118</v>
      </c>
      <c r="M4">
        <v>13.80209799647046</v>
      </c>
      <c r="N4">
        <v>36.24669864074329</v>
      </c>
      <c r="O4">
        <v>0</v>
      </c>
      <c r="P4">
        <v>42.738049336810718</v>
      </c>
      <c r="Q4">
        <v>0</v>
      </c>
      <c r="R4">
        <v>2.0270241984343116</v>
      </c>
      <c r="S4">
        <v>2.0022143808255661</v>
      </c>
      <c r="T4">
        <v>0</v>
      </c>
      <c r="U4">
        <v>53.534344974268969</v>
      </c>
      <c r="V4">
        <v>0</v>
      </c>
      <c r="W4">
        <v>2.0033385881492323</v>
      </c>
      <c r="X4">
        <v>15.001705499553717</v>
      </c>
      <c r="Y4">
        <v>0</v>
      </c>
      <c r="Z4">
        <v>2.01070584</v>
      </c>
      <c r="AA4">
        <v>0</v>
      </c>
      <c r="AB4">
        <v>4.0076610000000006</v>
      </c>
      <c r="AC4">
        <v>2.9697708319999991</v>
      </c>
      <c r="AD4">
        <v>11.2122192</v>
      </c>
      <c r="AE4">
        <v>9.4472976000000006</v>
      </c>
      <c r="AF4">
        <v>2.7225252000000006</v>
      </c>
      <c r="AG4">
        <v>12.384912959999994</v>
      </c>
      <c r="AH4">
        <v>14.354824899999999</v>
      </c>
      <c r="AI4">
        <v>0</v>
      </c>
      <c r="AJ4">
        <v>0</v>
      </c>
      <c r="AK4">
        <v>15.80599818</v>
      </c>
      <c r="AL4">
        <v>0</v>
      </c>
      <c r="AM4">
        <v>0</v>
      </c>
      <c r="AN4">
        <v>0.72674806199999997</v>
      </c>
      <c r="AO4">
        <v>6.0433463999999999</v>
      </c>
      <c r="AP4">
        <v>4.0087101599999997</v>
      </c>
      <c r="AQ4">
        <v>4.7747569999999993</v>
      </c>
      <c r="AR4">
        <v>1.3548288000000002</v>
      </c>
      <c r="AS4">
        <v>8.2541471999999985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17.642155063999287</v>
      </c>
      <c r="BB4">
        <f t="shared" ref="BB4:BB67" si="0">SUM(B4:AZ4)-BA4</f>
        <v>463.07052567817829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213.27875379292118</v>
      </c>
      <c r="M5">
        <v>13.80209799647046</v>
      </c>
      <c r="N5">
        <v>36.24669864074329</v>
      </c>
      <c r="O5">
        <v>0</v>
      </c>
      <c r="P5">
        <v>42.738049336810718</v>
      </c>
      <c r="Q5">
        <v>0</v>
      </c>
      <c r="R5">
        <v>2.0270241984343116</v>
      </c>
      <c r="S5">
        <v>2.0022143808255661</v>
      </c>
      <c r="T5">
        <v>0</v>
      </c>
      <c r="U5">
        <v>53.534344974268969</v>
      </c>
      <c r="V5">
        <v>0</v>
      </c>
      <c r="W5">
        <v>2.0033385881492323</v>
      </c>
      <c r="X5">
        <v>15.001705499553717</v>
      </c>
      <c r="Y5">
        <v>0</v>
      </c>
      <c r="Z5">
        <v>2.01070584</v>
      </c>
      <c r="AA5">
        <v>0</v>
      </c>
      <c r="AB5">
        <v>4.0076610000000006</v>
      </c>
      <c r="AC5">
        <v>2.9697708319999991</v>
      </c>
      <c r="AD5">
        <v>11.2122192</v>
      </c>
      <c r="AE5">
        <v>9.4472976000000006</v>
      </c>
      <c r="AF5">
        <v>2.7225252000000006</v>
      </c>
      <c r="AG5">
        <v>12.384912959999994</v>
      </c>
      <c r="AH5">
        <v>14.354824899999999</v>
      </c>
      <c r="AI5">
        <v>0</v>
      </c>
      <c r="AJ5">
        <v>0</v>
      </c>
      <c r="AK5">
        <v>15.80599818</v>
      </c>
      <c r="AL5">
        <v>0</v>
      </c>
      <c r="AM5">
        <v>0</v>
      </c>
      <c r="AN5">
        <v>0.72674806199999997</v>
      </c>
      <c r="AO5">
        <v>6.0433463999999999</v>
      </c>
      <c r="AP5">
        <v>4.0087101599999997</v>
      </c>
      <c r="AQ5">
        <v>0</v>
      </c>
      <c r="AR5">
        <v>1.3548288000000002</v>
      </c>
      <c r="AS5">
        <v>8.2541471999999985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17.466921630799288</v>
      </c>
      <c r="BB5">
        <f t="shared" si="0"/>
        <v>458.47100211137825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213.27875379292118</v>
      </c>
      <c r="M6">
        <v>13.80209799647046</v>
      </c>
      <c r="N6">
        <v>36.24669864074329</v>
      </c>
      <c r="O6">
        <v>0</v>
      </c>
      <c r="P6">
        <v>42.738049336810718</v>
      </c>
      <c r="Q6">
        <v>0</v>
      </c>
      <c r="R6">
        <v>2.0270241984343116</v>
      </c>
      <c r="S6">
        <v>2.0022143808255661</v>
      </c>
      <c r="T6">
        <v>0</v>
      </c>
      <c r="U6">
        <v>53.534344974268969</v>
      </c>
      <c r="V6">
        <v>0</v>
      </c>
      <c r="W6">
        <v>2.0033385881492323</v>
      </c>
      <c r="X6">
        <v>15.001705499553717</v>
      </c>
      <c r="Y6">
        <v>0</v>
      </c>
      <c r="Z6">
        <v>2.01070584</v>
      </c>
      <c r="AA6">
        <v>0</v>
      </c>
      <c r="AB6">
        <v>4.0076610000000006</v>
      </c>
      <c r="AC6">
        <v>2.9697708319999991</v>
      </c>
      <c r="AD6">
        <v>11.2122192</v>
      </c>
      <c r="AE6">
        <v>9.4472976000000006</v>
      </c>
      <c r="AF6">
        <v>2.7225252000000006</v>
      </c>
      <c r="AG6">
        <v>12.384912959999994</v>
      </c>
      <c r="AH6">
        <v>14.354824899999999</v>
      </c>
      <c r="AI6">
        <v>0</v>
      </c>
      <c r="AJ6">
        <v>0</v>
      </c>
      <c r="AK6">
        <v>15.80599818</v>
      </c>
      <c r="AL6">
        <v>0</v>
      </c>
      <c r="AM6">
        <v>0</v>
      </c>
      <c r="AN6">
        <v>0.72674806199999997</v>
      </c>
      <c r="AO6">
        <v>6.0433463999999999</v>
      </c>
      <c r="AP6">
        <v>4.0087101599999997</v>
      </c>
      <c r="AQ6">
        <v>0</v>
      </c>
      <c r="AR6">
        <v>1.3548288000000002</v>
      </c>
      <c r="AS6">
        <v>8.2541471999999985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17.466921630799288</v>
      </c>
      <c r="BB6">
        <f t="shared" si="0"/>
        <v>458.47100211137825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213.27875379292118</v>
      </c>
      <c r="M7">
        <v>13.80209799647046</v>
      </c>
      <c r="N7">
        <v>36.24669864074329</v>
      </c>
      <c r="O7">
        <v>0</v>
      </c>
      <c r="P7">
        <v>42.738049336810718</v>
      </c>
      <c r="Q7">
        <v>0</v>
      </c>
      <c r="R7">
        <v>2.0270241984343116</v>
      </c>
      <c r="S7">
        <v>2.0022143808255661</v>
      </c>
      <c r="T7">
        <v>0</v>
      </c>
      <c r="U7">
        <v>53.534344974268969</v>
      </c>
      <c r="V7">
        <v>0</v>
      </c>
      <c r="W7">
        <v>2.0033385881492323</v>
      </c>
      <c r="X7">
        <v>15.001705499553717</v>
      </c>
      <c r="Y7">
        <v>0</v>
      </c>
      <c r="Z7">
        <v>0.33748</v>
      </c>
      <c r="AA7">
        <v>0</v>
      </c>
      <c r="AB7">
        <v>4.0076610000000006</v>
      </c>
      <c r="AC7">
        <v>2.9697708319999991</v>
      </c>
      <c r="AD7">
        <v>11.2122192</v>
      </c>
      <c r="AE7">
        <v>9.4472976000000006</v>
      </c>
      <c r="AF7">
        <v>2.7225252000000006</v>
      </c>
      <c r="AG7">
        <v>12.384912959999994</v>
      </c>
      <c r="AH7">
        <v>14.354824899999999</v>
      </c>
      <c r="AI7">
        <v>0</v>
      </c>
      <c r="AJ7">
        <v>0</v>
      </c>
      <c r="AK7">
        <v>15.80599818</v>
      </c>
      <c r="AL7">
        <v>0</v>
      </c>
      <c r="AM7">
        <v>0</v>
      </c>
      <c r="AN7">
        <v>0.72674806199999997</v>
      </c>
      <c r="AO7">
        <v>6.0433463999999999</v>
      </c>
      <c r="AP7">
        <v>4.0087101599999997</v>
      </c>
      <c r="AQ7">
        <v>0</v>
      </c>
      <c r="AR7">
        <v>1.6935359999999997</v>
      </c>
      <c r="AS7">
        <v>8.2541471999999985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17.417944999199285</v>
      </c>
      <c r="BB7">
        <f t="shared" si="0"/>
        <v>457.18546010297825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213.27875379292118</v>
      </c>
      <c r="M8">
        <v>13.80209799647046</v>
      </c>
      <c r="N8">
        <v>36.24669864074329</v>
      </c>
      <c r="O8">
        <v>0</v>
      </c>
      <c r="P8">
        <v>42.738049336810718</v>
      </c>
      <c r="Q8">
        <v>0</v>
      </c>
      <c r="R8">
        <v>2.0270241984343116</v>
      </c>
      <c r="S8">
        <v>2.0022143808255661</v>
      </c>
      <c r="T8">
        <v>0</v>
      </c>
      <c r="U8">
        <v>53.534344974268969</v>
      </c>
      <c r="V8">
        <v>0</v>
      </c>
      <c r="W8">
        <v>2.0033385881492323</v>
      </c>
      <c r="X8">
        <v>15.001705499553717</v>
      </c>
      <c r="Y8">
        <v>0</v>
      </c>
      <c r="Z8">
        <v>0.33748</v>
      </c>
      <c r="AA8">
        <v>0</v>
      </c>
      <c r="AB8">
        <v>4.0076610000000006</v>
      </c>
      <c r="AC8">
        <v>2.9697708319999991</v>
      </c>
      <c r="AD8">
        <v>11.2122192</v>
      </c>
      <c r="AE8">
        <v>9.4472976000000006</v>
      </c>
      <c r="AF8">
        <v>2.7225252000000006</v>
      </c>
      <c r="AG8">
        <v>12.384912959999994</v>
      </c>
      <c r="AH8">
        <v>11.623340000000001</v>
      </c>
      <c r="AI8">
        <v>0</v>
      </c>
      <c r="AJ8">
        <v>0</v>
      </c>
      <c r="AK8">
        <v>15.80599818</v>
      </c>
      <c r="AL8">
        <v>0</v>
      </c>
      <c r="AM8">
        <v>0</v>
      </c>
      <c r="AN8">
        <v>0.72674806199999997</v>
      </c>
      <c r="AO8">
        <v>6.0433463999999999</v>
      </c>
      <c r="AP8">
        <v>4.0087101599999997</v>
      </c>
      <c r="AQ8">
        <v>0</v>
      </c>
      <c r="AR8">
        <v>1.6935359999999997</v>
      </c>
      <c r="AS8">
        <v>8.2541471999999985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17.317699401199292</v>
      </c>
      <c r="BB8">
        <f t="shared" si="0"/>
        <v>454.55422080097821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194.09322156794443</v>
      </c>
      <c r="M9">
        <v>13.80209799647046</v>
      </c>
      <c r="N9">
        <v>36.24669864074329</v>
      </c>
      <c r="O9">
        <v>0</v>
      </c>
      <c r="P9">
        <v>42.738049336810718</v>
      </c>
      <c r="Q9">
        <v>0</v>
      </c>
      <c r="R9">
        <v>2.0270241984343116</v>
      </c>
      <c r="S9">
        <v>2.0022143808255661</v>
      </c>
      <c r="T9">
        <v>0</v>
      </c>
      <c r="U9">
        <v>53.534344974268969</v>
      </c>
      <c r="V9">
        <v>0</v>
      </c>
      <c r="W9">
        <v>2.0033385881492323</v>
      </c>
      <c r="X9">
        <v>15.001705499553717</v>
      </c>
      <c r="Y9">
        <v>0</v>
      </c>
      <c r="Z9">
        <v>0.33748</v>
      </c>
      <c r="AA9">
        <v>0</v>
      </c>
      <c r="AB9">
        <v>4.0076610000000006</v>
      </c>
      <c r="AC9">
        <v>2.9697708319999991</v>
      </c>
      <c r="AD9">
        <v>11.2122192</v>
      </c>
      <c r="AE9">
        <v>9.4472976000000006</v>
      </c>
      <c r="AF9">
        <v>2.7225252000000006</v>
      </c>
      <c r="AG9">
        <v>12.384912959999994</v>
      </c>
      <c r="AH9">
        <v>11.623340000000001</v>
      </c>
      <c r="AI9">
        <v>0</v>
      </c>
      <c r="AJ9">
        <v>0</v>
      </c>
      <c r="AK9">
        <v>15.80599818</v>
      </c>
      <c r="AL9">
        <v>0</v>
      </c>
      <c r="AM9">
        <v>0</v>
      </c>
      <c r="AN9">
        <v>0.72674806199999997</v>
      </c>
      <c r="AO9">
        <v>6.0433463999999999</v>
      </c>
      <c r="AP9">
        <v>4.0087101599999997</v>
      </c>
      <c r="AQ9">
        <v>0</v>
      </c>
      <c r="AR9">
        <v>1.6935359999999997</v>
      </c>
      <c r="AS9">
        <v>3.2191174080000002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16.428804710726304</v>
      </c>
      <c r="BB9">
        <f t="shared" si="0"/>
        <v>431.22255347447447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194.09322156794443</v>
      </c>
      <c r="M10">
        <v>13.80209799647046</v>
      </c>
      <c r="N10">
        <v>36.24669864074329</v>
      </c>
      <c r="O10">
        <v>0</v>
      </c>
      <c r="P10">
        <v>42.738049336810718</v>
      </c>
      <c r="Q10">
        <v>0</v>
      </c>
      <c r="R10">
        <v>2.0270241984343116</v>
      </c>
      <c r="S10">
        <v>2.0022143808255661</v>
      </c>
      <c r="T10">
        <v>0</v>
      </c>
      <c r="U10">
        <v>53.534344974268969</v>
      </c>
      <c r="V10">
        <v>0</v>
      </c>
      <c r="W10">
        <v>2.0033385881492323</v>
      </c>
      <c r="X10">
        <v>15.001705499553717</v>
      </c>
      <c r="Y10">
        <v>0</v>
      </c>
      <c r="Z10">
        <v>0.33748</v>
      </c>
      <c r="AA10">
        <v>0</v>
      </c>
      <c r="AB10">
        <v>4.0076610000000006</v>
      </c>
      <c r="AC10">
        <v>2.9697708319999991</v>
      </c>
      <c r="AD10">
        <v>11.2122192</v>
      </c>
      <c r="AE10">
        <v>9.4472976000000006</v>
      </c>
      <c r="AF10">
        <v>2.7225252000000006</v>
      </c>
      <c r="AG10">
        <v>12.384912959999994</v>
      </c>
      <c r="AH10">
        <v>11.623340000000001</v>
      </c>
      <c r="AI10">
        <v>0</v>
      </c>
      <c r="AJ10">
        <v>0</v>
      </c>
      <c r="AK10">
        <v>15.80599818</v>
      </c>
      <c r="AL10">
        <v>0</v>
      </c>
      <c r="AM10">
        <v>0</v>
      </c>
      <c r="AN10">
        <v>0.72674806199999997</v>
      </c>
      <c r="AO10">
        <v>6.0433463999999999</v>
      </c>
      <c r="AP10">
        <v>4.0087101599999997</v>
      </c>
      <c r="AQ10">
        <v>0</v>
      </c>
      <c r="AR10">
        <v>1.6935359999999997</v>
      </c>
      <c r="AS10">
        <v>1.6508294399999996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16.371248417126303</v>
      </c>
      <c r="BB10">
        <f t="shared" si="0"/>
        <v>429.71182180007446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199.99913106166434</v>
      </c>
      <c r="M11">
        <v>13.80209799647046</v>
      </c>
      <c r="N11">
        <v>36.24669864074329</v>
      </c>
      <c r="O11">
        <v>0</v>
      </c>
      <c r="P11">
        <v>42.738049336810718</v>
      </c>
      <c r="Q11">
        <v>0</v>
      </c>
      <c r="R11">
        <v>2.025290793865659</v>
      </c>
      <c r="S11">
        <v>2.0022143808255661</v>
      </c>
      <c r="T11">
        <v>0</v>
      </c>
      <c r="U11">
        <v>53.534344974268969</v>
      </c>
      <c r="V11">
        <v>0</v>
      </c>
      <c r="W11">
        <v>2.0033385881492323</v>
      </c>
      <c r="X11">
        <v>15.001705499553717</v>
      </c>
      <c r="Y11">
        <v>0</v>
      </c>
      <c r="Z11">
        <v>2.01070584</v>
      </c>
      <c r="AA11">
        <v>0</v>
      </c>
      <c r="AB11">
        <v>4.0076610000000006</v>
      </c>
      <c r="AC11">
        <v>2.9697708319999991</v>
      </c>
      <c r="AD11">
        <v>11.2122192</v>
      </c>
      <c r="AE11">
        <v>9.4472976000000006</v>
      </c>
      <c r="AF11">
        <v>2.7225252000000006</v>
      </c>
      <c r="AG11">
        <v>12.384912959999994</v>
      </c>
      <c r="AH11">
        <v>11.623340000000001</v>
      </c>
      <c r="AI11">
        <v>0</v>
      </c>
      <c r="AJ11">
        <v>0</v>
      </c>
      <c r="AK11">
        <v>15.80599818</v>
      </c>
      <c r="AL11">
        <v>0</v>
      </c>
      <c r="AM11">
        <v>0</v>
      </c>
      <c r="AN11">
        <v>0.72674806199999997</v>
      </c>
      <c r="AO11">
        <v>6.0433463999999999</v>
      </c>
      <c r="AP11">
        <v>4.0087101599999997</v>
      </c>
      <c r="AQ11">
        <v>0</v>
      </c>
      <c r="AR11">
        <v>1.0161216</v>
      </c>
      <c r="AS11">
        <v>1.8571831200000002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16.632051058230271</v>
      </c>
      <c r="BB11">
        <f t="shared" si="0"/>
        <v>436.55736036812181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199.99913106166434</v>
      </c>
      <c r="M12">
        <v>13.80209799647046</v>
      </c>
      <c r="N12">
        <v>36.24669864074329</v>
      </c>
      <c r="O12">
        <v>0</v>
      </c>
      <c r="P12">
        <v>42.738049336810718</v>
      </c>
      <c r="Q12">
        <v>0</v>
      </c>
      <c r="R12">
        <v>2.025290793865659</v>
      </c>
      <c r="S12">
        <v>2.0022143808255661</v>
      </c>
      <c r="T12">
        <v>0</v>
      </c>
      <c r="U12">
        <v>53.534344974268969</v>
      </c>
      <c r="V12">
        <v>0</v>
      </c>
      <c r="W12">
        <v>2.0033385881492323</v>
      </c>
      <c r="X12">
        <v>15.001705499553717</v>
      </c>
      <c r="Y12">
        <v>0</v>
      </c>
      <c r="Z12">
        <v>2.01070584</v>
      </c>
      <c r="AA12">
        <v>0</v>
      </c>
      <c r="AB12">
        <v>4.0076610000000006</v>
      </c>
      <c r="AC12">
        <v>2.9697708319999991</v>
      </c>
      <c r="AD12">
        <v>11.2122192</v>
      </c>
      <c r="AE12">
        <v>9.4472976000000006</v>
      </c>
      <c r="AF12">
        <v>2.7225252000000006</v>
      </c>
      <c r="AG12">
        <v>12.384912959999994</v>
      </c>
      <c r="AH12">
        <v>11.623340000000001</v>
      </c>
      <c r="AI12">
        <v>0</v>
      </c>
      <c r="AJ12">
        <v>0</v>
      </c>
      <c r="AK12">
        <v>15.80599818</v>
      </c>
      <c r="AL12">
        <v>0</v>
      </c>
      <c r="AM12">
        <v>0</v>
      </c>
      <c r="AN12">
        <v>0.72674806199999997</v>
      </c>
      <c r="AO12">
        <v>6.0433463999999999</v>
      </c>
      <c r="AP12">
        <v>4.0087101599999997</v>
      </c>
      <c r="AQ12">
        <v>0</v>
      </c>
      <c r="AR12">
        <v>1.0161216</v>
      </c>
      <c r="AS12">
        <v>1.8571831200000002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16.632051058230271</v>
      </c>
      <c r="BB12">
        <f t="shared" si="0"/>
        <v>436.55736036812181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199.99913106166434</v>
      </c>
      <c r="M13">
        <v>13.80209799647046</v>
      </c>
      <c r="N13">
        <v>36.24669864074329</v>
      </c>
      <c r="O13">
        <v>0</v>
      </c>
      <c r="P13">
        <v>42.738049336810718</v>
      </c>
      <c r="Q13">
        <v>0</v>
      </c>
      <c r="R13">
        <v>2.025290793865659</v>
      </c>
      <c r="S13">
        <v>2.0022143808255661</v>
      </c>
      <c r="T13">
        <v>0</v>
      </c>
      <c r="U13">
        <v>53.534344974268969</v>
      </c>
      <c r="V13">
        <v>0</v>
      </c>
      <c r="W13">
        <v>2.0033385881492323</v>
      </c>
      <c r="X13">
        <v>15.001705499553717</v>
      </c>
      <c r="Y13">
        <v>0</v>
      </c>
      <c r="Z13">
        <v>2.01070584</v>
      </c>
      <c r="AA13">
        <v>0</v>
      </c>
      <c r="AB13">
        <v>4.0076610000000006</v>
      </c>
      <c r="AC13">
        <v>2.9697708319999991</v>
      </c>
      <c r="AD13">
        <v>11.2122192</v>
      </c>
      <c r="AE13">
        <v>9.4472976000000006</v>
      </c>
      <c r="AF13">
        <v>2.7225252000000006</v>
      </c>
      <c r="AG13">
        <v>12.384912959999994</v>
      </c>
      <c r="AH13">
        <v>11.623340000000001</v>
      </c>
      <c r="AI13">
        <v>0</v>
      </c>
      <c r="AJ13">
        <v>0</v>
      </c>
      <c r="AK13">
        <v>15.80599818</v>
      </c>
      <c r="AL13">
        <v>0</v>
      </c>
      <c r="AM13">
        <v>0</v>
      </c>
      <c r="AN13">
        <v>0.72674806199999997</v>
      </c>
      <c r="AO13">
        <v>6.0433463999999999</v>
      </c>
      <c r="AP13">
        <v>4.0087101599999997</v>
      </c>
      <c r="AQ13">
        <v>0</v>
      </c>
      <c r="AR13">
        <v>1.0161216</v>
      </c>
      <c r="AS13">
        <v>1.8571831200000002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16.632051058230271</v>
      </c>
      <c r="BB13">
        <f t="shared" si="0"/>
        <v>436.55736036812181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199.99913106166434</v>
      </c>
      <c r="M14">
        <v>13.80209799647046</v>
      </c>
      <c r="N14">
        <v>36.24669864074329</v>
      </c>
      <c r="O14">
        <v>0</v>
      </c>
      <c r="P14">
        <v>42.738049336810718</v>
      </c>
      <c r="Q14">
        <v>0</v>
      </c>
      <c r="R14">
        <v>2.025290793865659</v>
      </c>
      <c r="S14">
        <v>2.0022143808255661</v>
      </c>
      <c r="T14">
        <v>0</v>
      </c>
      <c r="U14">
        <v>53.534344974268969</v>
      </c>
      <c r="V14">
        <v>0</v>
      </c>
      <c r="W14">
        <v>2.0033385881492323</v>
      </c>
      <c r="X14">
        <v>15.001705499553717</v>
      </c>
      <c r="Y14">
        <v>0</v>
      </c>
      <c r="Z14">
        <v>2.01070584</v>
      </c>
      <c r="AA14">
        <v>0</v>
      </c>
      <c r="AB14">
        <v>4.0076610000000006</v>
      </c>
      <c r="AC14">
        <v>2.9697708319999991</v>
      </c>
      <c r="AD14">
        <v>11.2122192</v>
      </c>
      <c r="AE14">
        <v>9.4472976000000006</v>
      </c>
      <c r="AF14">
        <v>2.7225252000000006</v>
      </c>
      <c r="AG14">
        <v>12.384912959999994</v>
      </c>
      <c r="AH14">
        <v>11.623340000000001</v>
      </c>
      <c r="AI14">
        <v>0</v>
      </c>
      <c r="AJ14">
        <v>0</v>
      </c>
      <c r="AK14">
        <v>15.80599818</v>
      </c>
      <c r="AL14">
        <v>0</v>
      </c>
      <c r="AM14">
        <v>0</v>
      </c>
      <c r="AN14">
        <v>0.72674806199999997</v>
      </c>
      <c r="AO14">
        <v>6.0433463999999999</v>
      </c>
      <c r="AP14">
        <v>4.0087101599999997</v>
      </c>
      <c r="AQ14">
        <v>0</v>
      </c>
      <c r="AR14">
        <v>1.0161216</v>
      </c>
      <c r="AS14">
        <v>1.8571831200000002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16.632051058230271</v>
      </c>
      <c r="BB14">
        <f t="shared" si="0"/>
        <v>436.55736036812181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199.99913106166434</v>
      </c>
      <c r="M15">
        <v>13.80209799647046</v>
      </c>
      <c r="N15">
        <v>36.24669864074329</v>
      </c>
      <c r="O15">
        <v>0</v>
      </c>
      <c r="P15">
        <v>42.738049336810718</v>
      </c>
      <c r="Q15">
        <v>0</v>
      </c>
      <c r="R15">
        <v>2.0270241984343116</v>
      </c>
      <c r="S15">
        <v>2.0022143808255661</v>
      </c>
      <c r="T15">
        <v>0</v>
      </c>
      <c r="U15">
        <v>53.534344974268969</v>
      </c>
      <c r="V15">
        <v>0</v>
      </c>
      <c r="W15">
        <v>2.0033385881492323</v>
      </c>
      <c r="X15">
        <v>15.001705499553717</v>
      </c>
      <c r="Y15">
        <v>0</v>
      </c>
      <c r="Z15">
        <v>2.01070584</v>
      </c>
      <c r="AA15">
        <v>0</v>
      </c>
      <c r="AB15">
        <v>4.0076610000000006</v>
      </c>
      <c r="AC15">
        <v>2.9697708319999991</v>
      </c>
      <c r="AD15">
        <v>11.2122192</v>
      </c>
      <c r="AE15">
        <v>9.4472976000000006</v>
      </c>
      <c r="AF15">
        <v>2.7225252000000006</v>
      </c>
      <c r="AG15">
        <v>12.384912959999994</v>
      </c>
      <c r="AH15">
        <v>11.623340000000001</v>
      </c>
      <c r="AI15">
        <v>0</v>
      </c>
      <c r="AJ15">
        <v>0</v>
      </c>
      <c r="AK15">
        <v>15.80599818</v>
      </c>
      <c r="AL15">
        <v>0</v>
      </c>
      <c r="AM15">
        <v>0</v>
      </c>
      <c r="AN15">
        <v>0.72674806199999997</v>
      </c>
      <c r="AO15">
        <v>6.0433463999999999</v>
      </c>
      <c r="AP15">
        <v>3.5370972000000003</v>
      </c>
      <c r="AQ15">
        <v>0</v>
      </c>
      <c r="AR15">
        <v>1.0161216</v>
      </c>
      <c r="AS15">
        <v>1.8571831200000002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16.614806240759858</v>
      </c>
      <c r="BB15">
        <f t="shared" si="0"/>
        <v>436.10472563016089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199.99913106166434</v>
      </c>
      <c r="M16">
        <v>13.80209799647046</v>
      </c>
      <c r="N16">
        <v>36.24669864074329</v>
      </c>
      <c r="O16">
        <v>0</v>
      </c>
      <c r="P16">
        <v>42.738049336810718</v>
      </c>
      <c r="Q16">
        <v>0</v>
      </c>
      <c r="R16">
        <v>2.0270241984343116</v>
      </c>
      <c r="S16">
        <v>2.0022143808255661</v>
      </c>
      <c r="T16">
        <v>0</v>
      </c>
      <c r="U16">
        <v>53.534344974268969</v>
      </c>
      <c r="V16">
        <v>0</v>
      </c>
      <c r="W16">
        <v>2.0033385881492323</v>
      </c>
      <c r="X16">
        <v>15.001705499553717</v>
      </c>
      <c r="Y16">
        <v>0</v>
      </c>
      <c r="Z16">
        <v>2.01070584</v>
      </c>
      <c r="AA16">
        <v>0</v>
      </c>
      <c r="AB16">
        <v>4.0076610000000006</v>
      </c>
      <c r="AC16">
        <v>2.9697708319999991</v>
      </c>
      <c r="AD16">
        <v>11.2122192</v>
      </c>
      <c r="AE16">
        <v>9.4472976000000006</v>
      </c>
      <c r="AF16">
        <v>2.7225252000000006</v>
      </c>
      <c r="AG16">
        <v>12.384912959999994</v>
      </c>
      <c r="AH16">
        <v>11.623340000000001</v>
      </c>
      <c r="AI16">
        <v>0</v>
      </c>
      <c r="AJ16">
        <v>0</v>
      </c>
      <c r="AK16">
        <v>15.80599818</v>
      </c>
      <c r="AL16">
        <v>0</v>
      </c>
      <c r="AM16">
        <v>0</v>
      </c>
      <c r="AN16">
        <v>0.72674806199999997</v>
      </c>
      <c r="AO16">
        <v>6.0433463999999999</v>
      </c>
      <c r="AP16">
        <v>3.5370972000000003</v>
      </c>
      <c r="AQ16">
        <v>0</v>
      </c>
      <c r="AR16">
        <v>1.0161216</v>
      </c>
      <c r="AS16">
        <v>1.8571831200000002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16.614806240759858</v>
      </c>
      <c r="BB16">
        <f t="shared" si="0"/>
        <v>436.10472563016089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199.99913106166434</v>
      </c>
      <c r="M17">
        <v>13.80209799647046</v>
      </c>
      <c r="N17">
        <v>36.24669864074329</v>
      </c>
      <c r="O17">
        <v>0</v>
      </c>
      <c r="P17">
        <v>42.738049336810718</v>
      </c>
      <c r="Q17">
        <v>0</v>
      </c>
      <c r="R17">
        <v>2.0270241984343116</v>
      </c>
      <c r="S17">
        <v>2.0022143808255661</v>
      </c>
      <c r="T17">
        <v>0</v>
      </c>
      <c r="U17">
        <v>53.534344974268969</v>
      </c>
      <c r="V17">
        <v>0</v>
      </c>
      <c r="W17">
        <v>2.0033385881492323</v>
      </c>
      <c r="X17">
        <v>15.001705499553717</v>
      </c>
      <c r="Y17">
        <v>0</v>
      </c>
      <c r="Z17">
        <v>2.01070584</v>
      </c>
      <c r="AA17">
        <v>0</v>
      </c>
      <c r="AB17">
        <v>4.0076610000000006</v>
      </c>
      <c r="AC17">
        <v>2.9697708319999991</v>
      </c>
      <c r="AD17">
        <v>11.2122192</v>
      </c>
      <c r="AE17">
        <v>9.4472976000000006</v>
      </c>
      <c r="AF17">
        <v>2.7225252000000006</v>
      </c>
      <c r="AG17">
        <v>12.384912959999994</v>
      </c>
      <c r="AH17">
        <v>11.623340000000001</v>
      </c>
      <c r="AI17">
        <v>0</v>
      </c>
      <c r="AJ17">
        <v>0</v>
      </c>
      <c r="AK17">
        <v>15.80599818</v>
      </c>
      <c r="AL17">
        <v>0</v>
      </c>
      <c r="AM17">
        <v>0</v>
      </c>
      <c r="AN17">
        <v>0.72674806199999997</v>
      </c>
      <c r="AO17">
        <v>6.0433463999999999</v>
      </c>
      <c r="AP17">
        <v>3.5370972000000003</v>
      </c>
      <c r="AQ17">
        <v>0</v>
      </c>
      <c r="AR17">
        <v>1.0161216</v>
      </c>
      <c r="AS17">
        <v>1.6508294399999996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16.607232882759856</v>
      </c>
      <c r="BB17">
        <f t="shared" si="0"/>
        <v>435.90594530816088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199.99913106166434</v>
      </c>
      <c r="M18">
        <v>13.80209799647046</v>
      </c>
      <c r="N18">
        <v>36.24669864074329</v>
      </c>
      <c r="O18">
        <v>0</v>
      </c>
      <c r="P18">
        <v>42.738049336810718</v>
      </c>
      <c r="Q18">
        <v>0</v>
      </c>
      <c r="R18">
        <v>2.0270241984343116</v>
      </c>
      <c r="S18">
        <v>2.0022143808255661</v>
      </c>
      <c r="T18">
        <v>0</v>
      </c>
      <c r="U18">
        <v>53.534344974268969</v>
      </c>
      <c r="V18">
        <v>0</v>
      </c>
      <c r="W18">
        <v>2.0033385881492323</v>
      </c>
      <c r="X18">
        <v>15.001705499553717</v>
      </c>
      <c r="Y18">
        <v>0</v>
      </c>
      <c r="Z18">
        <v>2.01070584</v>
      </c>
      <c r="AA18">
        <v>0</v>
      </c>
      <c r="AB18">
        <v>4.0076610000000006</v>
      </c>
      <c r="AC18">
        <v>2.9697708319999991</v>
      </c>
      <c r="AD18">
        <v>11.2122192</v>
      </c>
      <c r="AE18">
        <v>9.4472976000000006</v>
      </c>
      <c r="AF18">
        <v>2.7225252000000006</v>
      </c>
      <c r="AG18">
        <v>12.384912959999994</v>
      </c>
      <c r="AH18">
        <v>11.623340000000001</v>
      </c>
      <c r="AI18">
        <v>0</v>
      </c>
      <c r="AJ18">
        <v>0</v>
      </c>
      <c r="AK18">
        <v>15.80599818</v>
      </c>
      <c r="AL18">
        <v>0</v>
      </c>
      <c r="AM18">
        <v>0</v>
      </c>
      <c r="AN18">
        <v>0.72674806199999997</v>
      </c>
      <c r="AO18">
        <v>6.0433463999999999</v>
      </c>
      <c r="AP18">
        <v>3.5370972000000003</v>
      </c>
      <c r="AQ18">
        <v>0</v>
      </c>
      <c r="AR18">
        <v>1.0161216</v>
      </c>
      <c r="AS18">
        <v>1.6508294399999996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16.607232882759856</v>
      </c>
      <c r="BB18">
        <f t="shared" si="0"/>
        <v>435.90594530816088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199.99913106166434</v>
      </c>
      <c r="M19">
        <v>13.80209799647046</v>
      </c>
      <c r="N19">
        <v>36.24669864074329</v>
      </c>
      <c r="O19">
        <v>0</v>
      </c>
      <c r="P19">
        <v>42.738049336810718</v>
      </c>
      <c r="Q19">
        <v>0</v>
      </c>
      <c r="R19">
        <v>2.0270241984343116</v>
      </c>
      <c r="S19">
        <v>2.0022143808255661</v>
      </c>
      <c r="T19">
        <v>0</v>
      </c>
      <c r="U19">
        <v>53.534344974268969</v>
      </c>
      <c r="V19">
        <v>0</v>
      </c>
      <c r="W19">
        <v>2.0033385881492323</v>
      </c>
      <c r="X19">
        <v>15.001705499553717</v>
      </c>
      <c r="Y19">
        <v>0</v>
      </c>
      <c r="Z19">
        <v>2.01070584</v>
      </c>
      <c r="AA19">
        <v>0</v>
      </c>
      <c r="AB19">
        <v>4.0076610000000006</v>
      </c>
      <c r="AC19">
        <v>2.9697708319999991</v>
      </c>
      <c r="AD19">
        <v>11.2122192</v>
      </c>
      <c r="AE19">
        <v>9.4472976000000006</v>
      </c>
      <c r="AF19">
        <v>2.7225252000000006</v>
      </c>
      <c r="AG19">
        <v>12.384912959999994</v>
      </c>
      <c r="AH19">
        <v>11.623340000000001</v>
      </c>
      <c r="AI19">
        <v>0</v>
      </c>
      <c r="AJ19">
        <v>0</v>
      </c>
      <c r="AK19">
        <v>15.80599818</v>
      </c>
      <c r="AL19">
        <v>0</v>
      </c>
      <c r="AM19">
        <v>0</v>
      </c>
      <c r="AN19">
        <v>0.72674806199999997</v>
      </c>
      <c r="AO19">
        <v>6.0433463999999999</v>
      </c>
      <c r="AP19">
        <v>3.5370972000000003</v>
      </c>
      <c r="AQ19">
        <v>0</v>
      </c>
      <c r="AR19">
        <v>1.0161216</v>
      </c>
      <c r="AS19">
        <v>1.6508294399999996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16.607232882759856</v>
      </c>
      <c r="BB19">
        <f t="shared" si="0"/>
        <v>435.90594530816088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199.99913106166434</v>
      </c>
      <c r="M20">
        <v>13.80209799647046</v>
      </c>
      <c r="N20">
        <v>36.24669864074329</v>
      </c>
      <c r="O20">
        <v>0</v>
      </c>
      <c r="P20">
        <v>42.738049336810718</v>
      </c>
      <c r="Q20">
        <v>0</v>
      </c>
      <c r="R20">
        <v>2.0270241984343116</v>
      </c>
      <c r="S20">
        <v>2.0022143808255661</v>
      </c>
      <c r="T20">
        <v>0</v>
      </c>
      <c r="U20">
        <v>53.534344974268969</v>
      </c>
      <c r="V20">
        <v>0</v>
      </c>
      <c r="W20">
        <v>2.0033385881492323</v>
      </c>
      <c r="X20">
        <v>15.001705499553717</v>
      </c>
      <c r="Y20">
        <v>0</v>
      </c>
      <c r="Z20">
        <v>2.01070584</v>
      </c>
      <c r="AA20">
        <v>0</v>
      </c>
      <c r="AB20">
        <v>4.0076610000000006</v>
      </c>
      <c r="AC20">
        <v>2.9697708319999991</v>
      </c>
      <c r="AD20">
        <v>11.2122192</v>
      </c>
      <c r="AE20">
        <v>9.4472976000000006</v>
      </c>
      <c r="AF20">
        <v>2.7225252000000006</v>
      </c>
      <c r="AG20">
        <v>12.384912959999994</v>
      </c>
      <c r="AH20">
        <v>11.623340000000001</v>
      </c>
      <c r="AI20">
        <v>0</v>
      </c>
      <c r="AJ20">
        <v>0</v>
      </c>
      <c r="AK20">
        <v>15.80599818</v>
      </c>
      <c r="AL20">
        <v>0</v>
      </c>
      <c r="AM20">
        <v>0</v>
      </c>
      <c r="AN20">
        <v>0.72674806199999997</v>
      </c>
      <c r="AO20">
        <v>6.0433463999999999</v>
      </c>
      <c r="AP20">
        <v>3.5370972000000003</v>
      </c>
      <c r="AQ20">
        <v>0</v>
      </c>
      <c r="AR20">
        <v>1.0161216</v>
      </c>
      <c r="AS20">
        <v>1.6508294399999996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16.607232882759856</v>
      </c>
      <c r="BB20">
        <f t="shared" si="0"/>
        <v>435.90594530816088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199.99913106166434</v>
      </c>
      <c r="M21">
        <v>13.80209799647046</v>
      </c>
      <c r="N21">
        <v>36.24669864074329</v>
      </c>
      <c r="O21">
        <v>0</v>
      </c>
      <c r="P21">
        <v>42.738049336810718</v>
      </c>
      <c r="Q21">
        <v>0</v>
      </c>
      <c r="R21">
        <v>2.0270241984343116</v>
      </c>
      <c r="S21">
        <v>2.0022143808255661</v>
      </c>
      <c r="T21">
        <v>0</v>
      </c>
      <c r="U21">
        <v>53.534344974268969</v>
      </c>
      <c r="V21">
        <v>0</v>
      </c>
      <c r="W21">
        <v>2.0033385881492323</v>
      </c>
      <c r="X21">
        <v>15.001705499553717</v>
      </c>
      <c r="Y21">
        <v>0</v>
      </c>
      <c r="Z21">
        <v>2.01070584</v>
      </c>
      <c r="AA21">
        <v>0</v>
      </c>
      <c r="AB21">
        <v>4.0076610000000006</v>
      </c>
      <c r="AC21">
        <v>2.9697708319999991</v>
      </c>
      <c r="AD21">
        <v>11.2122192</v>
      </c>
      <c r="AE21">
        <v>9.4472976000000006</v>
      </c>
      <c r="AF21">
        <v>2.7225252000000006</v>
      </c>
      <c r="AG21">
        <v>12.384912959999994</v>
      </c>
      <c r="AH21">
        <v>11.623340000000001</v>
      </c>
      <c r="AI21">
        <v>0</v>
      </c>
      <c r="AJ21">
        <v>0</v>
      </c>
      <c r="AK21">
        <v>15.80599818</v>
      </c>
      <c r="AL21">
        <v>0</v>
      </c>
      <c r="AM21">
        <v>0</v>
      </c>
      <c r="AN21">
        <v>0.72674806199999997</v>
      </c>
      <c r="AO21">
        <v>6.0433463999999999</v>
      </c>
      <c r="AP21">
        <v>3.5370972000000003</v>
      </c>
      <c r="AQ21">
        <v>0</v>
      </c>
      <c r="AR21">
        <v>1.0161216</v>
      </c>
      <c r="AS21">
        <v>1.6508294399999996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16.607232882759856</v>
      </c>
      <c r="BB21">
        <f t="shared" si="0"/>
        <v>435.90594530816088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199.99913106166434</v>
      </c>
      <c r="M22">
        <v>13.80209799647046</v>
      </c>
      <c r="N22">
        <v>36.24669864074329</v>
      </c>
      <c r="O22">
        <v>0</v>
      </c>
      <c r="P22">
        <v>42.738049336810718</v>
      </c>
      <c r="Q22">
        <v>0</v>
      </c>
      <c r="R22">
        <v>2.0270241984343116</v>
      </c>
      <c r="S22">
        <v>2.0022143808255661</v>
      </c>
      <c r="T22">
        <v>0</v>
      </c>
      <c r="U22">
        <v>53.534344974268969</v>
      </c>
      <c r="V22">
        <v>0</v>
      </c>
      <c r="W22">
        <v>2.0033385881492323</v>
      </c>
      <c r="X22">
        <v>15.001705499553717</v>
      </c>
      <c r="Y22">
        <v>0</v>
      </c>
      <c r="Z22">
        <v>2.01070584</v>
      </c>
      <c r="AA22">
        <v>0</v>
      </c>
      <c r="AB22">
        <v>4.0076610000000006</v>
      </c>
      <c r="AC22">
        <v>2.9697708319999991</v>
      </c>
      <c r="AD22">
        <v>11.2122192</v>
      </c>
      <c r="AE22">
        <v>9.4472976000000006</v>
      </c>
      <c r="AF22">
        <v>2.7225252000000006</v>
      </c>
      <c r="AG22">
        <v>12.384912959999994</v>
      </c>
      <c r="AH22">
        <v>11.623340000000001</v>
      </c>
      <c r="AI22">
        <v>0</v>
      </c>
      <c r="AJ22">
        <v>0</v>
      </c>
      <c r="AK22">
        <v>15.80599818</v>
      </c>
      <c r="AL22">
        <v>0</v>
      </c>
      <c r="AM22">
        <v>1.59534804</v>
      </c>
      <c r="AN22">
        <v>0.72674806199999997</v>
      </c>
      <c r="AO22">
        <v>6.0433463999999999</v>
      </c>
      <c r="AP22">
        <v>3.5370972000000003</v>
      </c>
      <c r="AQ22">
        <v>0</v>
      </c>
      <c r="AR22">
        <v>1.6935359999999997</v>
      </c>
      <c r="AS22">
        <v>1.6508294399999996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16.690643291059857</v>
      </c>
      <c r="BB22">
        <f t="shared" si="0"/>
        <v>438.09529733986079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199.99913106166434</v>
      </c>
      <c r="M23">
        <v>13.80209799647046</v>
      </c>
      <c r="N23">
        <v>36.24669864074329</v>
      </c>
      <c r="O23">
        <v>0</v>
      </c>
      <c r="P23">
        <v>42.738049336810718</v>
      </c>
      <c r="Q23">
        <v>0</v>
      </c>
      <c r="R23">
        <v>2.0270241984343116</v>
      </c>
      <c r="S23">
        <v>2.0022143808255661</v>
      </c>
      <c r="T23">
        <v>0</v>
      </c>
      <c r="U23">
        <v>53.534344974268969</v>
      </c>
      <c r="V23">
        <v>0</v>
      </c>
      <c r="W23">
        <v>2.0033385881492323</v>
      </c>
      <c r="X23">
        <v>15.001705499553717</v>
      </c>
      <c r="Y23">
        <v>0</v>
      </c>
      <c r="Z23">
        <v>0.33748</v>
      </c>
      <c r="AA23">
        <v>0</v>
      </c>
      <c r="AB23">
        <v>4.0076610000000006</v>
      </c>
      <c r="AC23">
        <v>2.9697708319999991</v>
      </c>
      <c r="AD23">
        <v>11.2122192</v>
      </c>
      <c r="AE23">
        <v>9.4472976000000006</v>
      </c>
      <c r="AF23">
        <v>2.7225252000000006</v>
      </c>
      <c r="AG23">
        <v>12.384912959999994</v>
      </c>
      <c r="AH23">
        <v>11.623340000000001</v>
      </c>
      <c r="AI23">
        <v>0</v>
      </c>
      <c r="AJ23">
        <v>0</v>
      </c>
      <c r="AK23">
        <v>15.80599818</v>
      </c>
      <c r="AL23">
        <v>0</v>
      </c>
      <c r="AM23">
        <v>1.59534804</v>
      </c>
      <c r="AN23">
        <v>0.72674806199999997</v>
      </c>
      <c r="AO23">
        <v>6.0433463999999999</v>
      </c>
      <c r="AP23">
        <v>3.5370972000000003</v>
      </c>
      <c r="AQ23">
        <v>0</v>
      </c>
      <c r="AR23">
        <v>16.257945599999996</v>
      </c>
      <c r="AS23">
        <v>1.6508294399999996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17.16374975345985</v>
      </c>
      <c r="BB23">
        <f t="shared" si="0"/>
        <v>450.5133746374608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199.99913106166434</v>
      </c>
      <c r="M24">
        <v>13.80209799647046</v>
      </c>
      <c r="N24">
        <v>36.24669864074329</v>
      </c>
      <c r="O24">
        <v>0</v>
      </c>
      <c r="P24">
        <v>42.738049336810718</v>
      </c>
      <c r="Q24">
        <v>0</v>
      </c>
      <c r="R24">
        <v>2.0135135792682926</v>
      </c>
      <c r="S24">
        <v>2.0022143808255661</v>
      </c>
      <c r="T24">
        <v>0</v>
      </c>
      <c r="U24">
        <v>53.534344974268969</v>
      </c>
      <c r="V24">
        <v>0</v>
      </c>
      <c r="W24">
        <v>2.0033385881492323</v>
      </c>
      <c r="X24">
        <v>15.001705499553717</v>
      </c>
      <c r="Y24">
        <v>0</v>
      </c>
      <c r="Z24">
        <v>0.33748</v>
      </c>
      <c r="AA24">
        <v>0</v>
      </c>
      <c r="AB24">
        <v>4.0076610000000006</v>
      </c>
      <c r="AC24">
        <v>2.9697708319999991</v>
      </c>
      <c r="AD24">
        <v>11.2122192</v>
      </c>
      <c r="AE24">
        <v>9.4472976000000006</v>
      </c>
      <c r="AF24">
        <v>2.7225252000000006</v>
      </c>
      <c r="AG24">
        <v>12.384912959999994</v>
      </c>
      <c r="AH24">
        <v>11.623340000000001</v>
      </c>
      <c r="AI24">
        <v>0</v>
      </c>
      <c r="AJ24">
        <v>0</v>
      </c>
      <c r="AK24">
        <v>15.80599818</v>
      </c>
      <c r="AL24">
        <v>0</v>
      </c>
      <c r="AM24">
        <v>1.59534804</v>
      </c>
      <c r="AN24">
        <v>0.72674806199999997</v>
      </c>
      <c r="AO24">
        <v>6.0433463999999999</v>
      </c>
      <c r="AP24">
        <v>3.5370972000000003</v>
      </c>
      <c r="AQ24">
        <v>3.8661999999999996</v>
      </c>
      <c r="AR24">
        <v>16.257945599999996</v>
      </c>
      <c r="AS24">
        <v>1.6508294399999996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17.30514342559805</v>
      </c>
      <c r="BB24">
        <f t="shared" si="0"/>
        <v>454.22467034615659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199.99913106166434</v>
      </c>
      <c r="M25">
        <v>13.80209799647046</v>
      </c>
      <c r="N25">
        <v>36.24669864074329</v>
      </c>
      <c r="O25">
        <v>0</v>
      </c>
      <c r="P25">
        <v>42.738049336810718</v>
      </c>
      <c r="Q25">
        <v>0</v>
      </c>
      <c r="R25">
        <v>2.0135135792682926</v>
      </c>
      <c r="S25">
        <v>2.0022143808255661</v>
      </c>
      <c r="T25">
        <v>0</v>
      </c>
      <c r="U25">
        <v>53.534344974268969</v>
      </c>
      <c r="V25">
        <v>0</v>
      </c>
      <c r="W25">
        <v>14.003004933161955</v>
      </c>
      <c r="X25">
        <v>42.998027485668203</v>
      </c>
      <c r="Y25">
        <v>0</v>
      </c>
      <c r="Z25">
        <v>0.33748</v>
      </c>
      <c r="AA25">
        <v>0</v>
      </c>
      <c r="AB25">
        <v>4.0076610000000006</v>
      </c>
      <c r="AC25">
        <v>2.9697708319999991</v>
      </c>
      <c r="AD25">
        <v>11.2122192</v>
      </c>
      <c r="AE25">
        <v>9.4472976000000006</v>
      </c>
      <c r="AF25">
        <v>2.7225252000000006</v>
      </c>
      <c r="AG25">
        <v>12.384912959999994</v>
      </c>
      <c r="AH25">
        <v>11.623340000000001</v>
      </c>
      <c r="AI25">
        <v>0.97659850000000015</v>
      </c>
      <c r="AJ25">
        <v>0</v>
      </c>
      <c r="AK25">
        <v>15.80599818</v>
      </c>
      <c r="AL25">
        <v>0</v>
      </c>
      <c r="AM25">
        <v>3.2316024400000001</v>
      </c>
      <c r="AN25">
        <v>0.72674806199999997</v>
      </c>
      <c r="AO25">
        <v>6.0433463999999999</v>
      </c>
      <c r="AP25">
        <v>3.5370972000000003</v>
      </c>
      <c r="AQ25">
        <v>4.7747569999999993</v>
      </c>
      <c r="AR25">
        <v>1.0161216</v>
      </c>
      <c r="AS25">
        <v>1.6508294399999996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18.34285703421364</v>
      </c>
      <c r="BB25">
        <f t="shared" si="0"/>
        <v>481.46253096866832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199.99913106166434</v>
      </c>
      <c r="M26">
        <v>13.80209799647046</v>
      </c>
      <c r="N26">
        <v>36.24669864074329</v>
      </c>
      <c r="O26">
        <v>0</v>
      </c>
      <c r="P26">
        <v>42.738049336810718</v>
      </c>
      <c r="Q26">
        <v>0</v>
      </c>
      <c r="R26">
        <v>2.0135135792682926</v>
      </c>
      <c r="S26">
        <v>2.0022143808255661</v>
      </c>
      <c r="T26">
        <v>0</v>
      </c>
      <c r="U26">
        <v>53.534344974268969</v>
      </c>
      <c r="V26">
        <v>0</v>
      </c>
      <c r="W26">
        <v>14.003004933161955</v>
      </c>
      <c r="X26">
        <v>42.998027485668203</v>
      </c>
      <c r="Y26">
        <v>0</v>
      </c>
      <c r="Z26">
        <v>0.33748</v>
      </c>
      <c r="AA26">
        <v>0</v>
      </c>
      <c r="AB26">
        <v>4.0076610000000006</v>
      </c>
      <c r="AC26">
        <v>2.9697708319999991</v>
      </c>
      <c r="AD26">
        <v>11.2122192</v>
      </c>
      <c r="AE26">
        <v>9.4472976000000006</v>
      </c>
      <c r="AF26">
        <v>2.7225252000000006</v>
      </c>
      <c r="AG26">
        <v>12.384912959999994</v>
      </c>
      <c r="AH26">
        <v>11.623340000000001</v>
      </c>
      <c r="AI26">
        <v>4.2970334000000001</v>
      </c>
      <c r="AJ26">
        <v>0</v>
      </c>
      <c r="AK26">
        <v>15.80599818</v>
      </c>
      <c r="AL26">
        <v>0</v>
      </c>
      <c r="AM26">
        <v>3.2316024400000001</v>
      </c>
      <c r="AN26">
        <v>0.72674806199999997</v>
      </c>
      <c r="AO26">
        <v>6.0433463999999999</v>
      </c>
      <c r="AP26">
        <v>3.5370972000000003</v>
      </c>
      <c r="AQ26">
        <v>4.7747569999999993</v>
      </c>
      <c r="AR26">
        <v>1.0161216</v>
      </c>
      <c r="AS26">
        <v>1.6508294399999996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18.464717040013635</v>
      </c>
      <c r="BB26">
        <f t="shared" si="0"/>
        <v>484.66110586286828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199.99913106166434</v>
      </c>
      <c r="M27">
        <v>13.80209799647046</v>
      </c>
      <c r="N27">
        <v>36.24669864074329</v>
      </c>
      <c r="O27">
        <v>0</v>
      </c>
      <c r="P27">
        <v>42.738049336810718</v>
      </c>
      <c r="Q27">
        <v>0</v>
      </c>
      <c r="R27">
        <v>2.0041187566673724</v>
      </c>
      <c r="S27">
        <v>2.0022143808255661</v>
      </c>
      <c r="T27">
        <v>0</v>
      </c>
      <c r="U27">
        <v>53.534344974268969</v>
      </c>
      <c r="V27">
        <v>0</v>
      </c>
      <c r="W27">
        <v>14.003004933161955</v>
      </c>
      <c r="X27">
        <v>42.998027485668203</v>
      </c>
      <c r="Y27">
        <v>0</v>
      </c>
      <c r="Z27">
        <v>0.33748</v>
      </c>
      <c r="AA27">
        <v>0</v>
      </c>
      <c r="AB27">
        <v>4.0076610000000006</v>
      </c>
      <c r="AC27">
        <v>2.9697708319999991</v>
      </c>
      <c r="AD27">
        <v>11.2122192</v>
      </c>
      <c r="AE27">
        <v>9.4472976000000006</v>
      </c>
      <c r="AF27">
        <v>2.7225252000000006</v>
      </c>
      <c r="AG27">
        <v>12.384912959999994</v>
      </c>
      <c r="AH27">
        <v>16.708551250000003</v>
      </c>
      <c r="AI27">
        <v>10.1566244</v>
      </c>
      <c r="AJ27">
        <v>0</v>
      </c>
      <c r="AK27">
        <v>15.80599818</v>
      </c>
      <c r="AL27">
        <v>0</v>
      </c>
      <c r="AM27">
        <v>3.2316024400000001</v>
      </c>
      <c r="AN27">
        <v>0.72674806199999997</v>
      </c>
      <c r="AO27">
        <v>6.0433463999999999</v>
      </c>
      <c r="AP27">
        <v>3.5370972000000003</v>
      </c>
      <c r="AQ27">
        <v>4.7747569999999993</v>
      </c>
      <c r="AR27">
        <v>1.0161216</v>
      </c>
      <c r="AS27">
        <v>1.6508294399999996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18.866046725802232</v>
      </c>
      <c r="BB27">
        <f t="shared" si="0"/>
        <v>495.19518360447887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199.99913106166434</v>
      </c>
      <c r="M28">
        <v>13.80209799647046</v>
      </c>
      <c r="N28">
        <v>36.24669864074329</v>
      </c>
      <c r="O28">
        <v>0</v>
      </c>
      <c r="P28">
        <v>42.738049336810718</v>
      </c>
      <c r="Q28">
        <v>0</v>
      </c>
      <c r="R28">
        <v>2.0041187566673724</v>
      </c>
      <c r="S28">
        <v>2.0022143808255661</v>
      </c>
      <c r="T28">
        <v>0</v>
      </c>
      <c r="U28">
        <v>53.534344974268969</v>
      </c>
      <c r="V28">
        <v>0</v>
      </c>
      <c r="W28">
        <v>14.003004933161955</v>
      </c>
      <c r="X28">
        <v>42.998027485668203</v>
      </c>
      <c r="Y28">
        <v>0</v>
      </c>
      <c r="Z28">
        <v>0.33748</v>
      </c>
      <c r="AA28">
        <v>0</v>
      </c>
      <c r="AB28">
        <v>4.0076610000000006</v>
      </c>
      <c r="AC28">
        <v>2.9697708319999991</v>
      </c>
      <c r="AD28">
        <v>11.2122192</v>
      </c>
      <c r="AE28">
        <v>9.4472976000000006</v>
      </c>
      <c r="AF28">
        <v>2.7225252000000006</v>
      </c>
      <c r="AG28">
        <v>12.384912959999994</v>
      </c>
      <c r="AH28">
        <v>21.532237350000006</v>
      </c>
      <c r="AI28">
        <v>10.1566244</v>
      </c>
      <c r="AJ28">
        <v>0</v>
      </c>
      <c r="AK28">
        <v>15.80599818</v>
      </c>
      <c r="AL28">
        <v>0</v>
      </c>
      <c r="AM28">
        <v>3.2316024400000001</v>
      </c>
      <c r="AN28">
        <v>0.72674806199999997</v>
      </c>
      <c r="AO28">
        <v>6.0433463999999999</v>
      </c>
      <c r="AP28">
        <v>3.5370972000000003</v>
      </c>
      <c r="AQ28">
        <v>4.7747569999999993</v>
      </c>
      <c r="AR28">
        <v>1.0161216</v>
      </c>
      <c r="AS28">
        <v>1.6508294399999996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19.043075783302232</v>
      </c>
      <c r="BB28">
        <f t="shared" si="0"/>
        <v>499.84184064697877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199.99913106166434</v>
      </c>
      <c r="M29">
        <v>13.80209799647046</v>
      </c>
      <c r="N29">
        <v>36.24669864074329</v>
      </c>
      <c r="O29">
        <v>0</v>
      </c>
      <c r="P29">
        <v>42.738049336810718</v>
      </c>
      <c r="Q29">
        <v>0</v>
      </c>
      <c r="R29">
        <v>2.0041187566673724</v>
      </c>
      <c r="S29">
        <v>2.0022143808255661</v>
      </c>
      <c r="T29">
        <v>0</v>
      </c>
      <c r="U29">
        <v>53.534344974268969</v>
      </c>
      <c r="V29">
        <v>5.9996876373626371</v>
      </c>
      <c r="W29">
        <v>14.003004933161955</v>
      </c>
      <c r="X29">
        <v>42.997973829772029</v>
      </c>
      <c r="Y29">
        <v>0</v>
      </c>
      <c r="Z29">
        <v>2.01070584</v>
      </c>
      <c r="AA29">
        <v>0</v>
      </c>
      <c r="AB29">
        <v>4.0076610000000006</v>
      </c>
      <c r="AC29">
        <v>2.9697708319999991</v>
      </c>
      <c r="AD29">
        <v>11.2122192</v>
      </c>
      <c r="AE29">
        <v>4.7236488000000003</v>
      </c>
      <c r="AF29">
        <v>2.7225252000000006</v>
      </c>
      <c r="AG29">
        <v>12.384912959999994</v>
      </c>
      <c r="AH29">
        <v>21.532237350000006</v>
      </c>
      <c r="AI29">
        <v>10.1566244</v>
      </c>
      <c r="AJ29">
        <v>0</v>
      </c>
      <c r="AK29">
        <v>15.80599818</v>
      </c>
      <c r="AL29">
        <v>0</v>
      </c>
      <c r="AM29">
        <v>3.2316024400000001</v>
      </c>
      <c r="AN29">
        <v>0.72674806199999997</v>
      </c>
      <c r="AO29">
        <v>6.0433463999999999</v>
      </c>
      <c r="AP29">
        <v>3.5370972000000003</v>
      </c>
      <c r="AQ29">
        <v>4.7747569999999993</v>
      </c>
      <c r="AR29">
        <v>1.0161216</v>
      </c>
      <c r="AS29">
        <v>1.6508294399999996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19.151311948132882</v>
      </c>
      <c r="BB29">
        <f t="shared" si="0"/>
        <v>502.68281550361456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199.99913106166434</v>
      </c>
      <c r="M30">
        <v>13.80209799647046</v>
      </c>
      <c r="N30">
        <v>36.24669864074329</v>
      </c>
      <c r="O30">
        <v>0</v>
      </c>
      <c r="P30">
        <v>42.738049336810718</v>
      </c>
      <c r="Q30">
        <v>0</v>
      </c>
      <c r="R30">
        <v>2.0041187566673724</v>
      </c>
      <c r="S30">
        <v>2.0022143808255661</v>
      </c>
      <c r="T30">
        <v>0</v>
      </c>
      <c r="U30">
        <v>53.534344974268969</v>
      </c>
      <c r="V30">
        <v>5.9996876373626371</v>
      </c>
      <c r="W30">
        <v>14.003004933161955</v>
      </c>
      <c r="X30">
        <v>42.997973829772029</v>
      </c>
      <c r="Y30">
        <v>0</v>
      </c>
      <c r="Z30">
        <v>2.01070584</v>
      </c>
      <c r="AA30">
        <v>0</v>
      </c>
      <c r="AB30">
        <v>4.0076610000000006</v>
      </c>
      <c r="AC30">
        <v>2.9697708319999991</v>
      </c>
      <c r="AD30">
        <v>11.2122192</v>
      </c>
      <c r="AE30">
        <v>4.7236488000000003</v>
      </c>
      <c r="AF30">
        <v>2.7225252000000006</v>
      </c>
      <c r="AG30">
        <v>12.384912959999994</v>
      </c>
      <c r="AH30">
        <v>21.532237350000006</v>
      </c>
      <c r="AI30">
        <v>10.1566244</v>
      </c>
      <c r="AJ30">
        <v>0</v>
      </c>
      <c r="AK30">
        <v>15.80599818</v>
      </c>
      <c r="AL30">
        <v>0</v>
      </c>
      <c r="AM30">
        <v>3.2316024400000001</v>
      </c>
      <c r="AN30">
        <v>0.72674806199999997</v>
      </c>
      <c r="AO30">
        <v>6.0433463999999999</v>
      </c>
      <c r="AP30">
        <v>3.5370972000000003</v>
      </c>
      <c r="AQ30">
        <v>4.7747569999999993</v>
      </c>
      <c r="AR30">
        <v>1.0161216</v>
      </c>
      <c r="AS30">
        <v>1.6508294399999996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19.151311948132882</v>
      </c>
      <c r="BB30">
        <f t="shared" si="0"/>
        <v>502.68281550361456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199.99913106166434</v>
      </c>
      <c r="M31">
        <v>13.80209799647046</v>
      </c>
      <c r="N31">
        <v>36.24669864074329</v>
      </c>
      <c r="O31">
        <v>0</v>
      </c>
      <c r="P31">
        <v>42.738049336810718</v>
      </c>
      <c r="Q31">
        <v>0</v>
      </c>
      <c r="R31">
        <v>2.0041187566673724</v>
      </c>
      <c r="S31">
        <v>2.0022143808255661</v>
      </c>
      <c r="T31">
        <v>0</v>
      </c>
      <c r="U31">
        <v>53.534344974268969</v>
      </c>
      <c r="V31">
        <v>5.9996876373626371</v>
      </c>
      <c r="W31">
        <v>14.002337947392089</v>
      </c>
      <c r="X31">
        <v>42.997973829772029</v>
      </c>
      <c r="Y31">
        <v>0</v>
      </c>
      <c r="Z31">
        <v>2.01070584</v>
      </c>
      <c r="AA31">
        <v>0</v>
      </c>
      <c r="AB31">
        <v>4.0076610000000006</v>
      </c>
      <c r="AC31">
        <v>2.9697708319999991</v>
      </c>
      <c r="AD31">
        <v>11.2122192</v>
      </c>
      <c r="AE31">
        <v>4.7236488000000003</v>
      </c>
      <c r="AF31">
        <v>2.7225252000000006</v>
      </c>
      <c r="AG31">
        <v>12.384912959999994</v>
      </c>
      <c r="AH31">
        <v>21.532237350000006</v>
      </c>
      <c r="AI31">
        <v>10.1566244</v>
      </c>
      <c r="AJ31">
        <v>0</v>
      </c>
      <c r="AK31">
        <v>15.80599818</v>
      </c>
      <c r="AL31">
        <v>0</v>
      </c>
      <c r="AM31">
        <v>3.2316024400000001</v>
      </c>
      <c r="AN31">
        <v>0.72674806199999997</v>
      </c>
      <c r="AO31">
        <v>6.0433463999999999</v>
      </c>
      <c r="AP31">
        <v>3.5370972000000003</v>
      </c>
      <c r="AQ31">
        <v>4.7747569999999993</v>
      </c>
      <c r="AR31">
        <v>1.0161216</v>
      </c>
      <c r="AS31">
        <v>1.6508294399999996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19.151287455703251</v>
      </c>
      <c r="BB31">
        <f t="shared" si="0"/>
        <v>502.68217301027437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199.99913106166434</v>
      </c>
      <c r="M32">
        <v>13.80209799647046</v>
      </c>
      <c r="N32">
        <v>36.24669864074329</v>
      </c>
      <c r="O32">
        <v>0</v>
      </c>
      <c r="P32">
        <v>42.738049336810718</v>
      </c>
      <c r="Q32">
        <v>0</v>
      </c>
      <c r="R32">
        <v>2.0041187566673724</v>
      </c>
      <c r="S32">
        <v>2.0022143808255661</v>
      </c>
      <c r="T32">
        <v>0</v>
      </c>
      <c r="U32">
        <v>53.534344974268969</v>
      </c>
      <c r="V32">
        <v>0</v>
      </c>
      <c r="W32">
        <v>14.002337947392089</v>
      </c>
      <c r="X32">
        <v>42.997973829772029</v>
      </c>
      <c r="Y32">
        <v>0</v>
      </c>
      <c r="Z32">
        <v>2.01070584</v>
      </c>
      <c r="AA32">
        <v>0</v>
      </c>
      <c r="AB32">
        <v>4.0076610000000006</v>
      </c>
      <c r="AC32">
        <v>2.9697708319999991</v>
      </c>
      <c r="AD32">
        <v>11.2122192</v>
      </c>
      <c r="AE32">
        <v>4.7236488000000003</v>
      </c>
      <c r="AF32">
        <v>2.7225252000000006</v>
      </c>
      <c r="AG32">
        <v>12.384912959999994</v>
      </c>
      <c r="AH32">
        <v>14.354824899999999</v>
      </c>
      <c r="AI32">
        <v>10.1566244</v>
      </c>
      <c r="AJ32">
        <v>0</v>
      </c>
      <c r="AK32">
        <v>15.80599818</v>
      </c>
      <c r="AL32">
        <v>0</v>
      </c>
      <c r="AM32">
        <v>3.2316024400000001</v>
      </c>
      <c r="AN32">
        <v>0.72674806199999997</v>
      </c>
      <c r="AO32">
        <v>6.0433463999999999</v>
      </c>
      <c r="AP32">
        <v>3.5370972000000003</v>
      </c>
      <c r="AQ32">
        <v>4.7747569999999993</v>
      </c>
      <c r="AR32">
        <v>1.0161216</v>
      </c>
      <c r="AS32">
        <v>1.6508294399999996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18.667688044576874</v>
      </c>
      <c r="BB32">
        <f t="shared" si="0"/>
        <v>489.98867233403803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192.65929216465418</v>
      </c>
      <c r="M33">
        <v>13.80209799647046</v>
      </c>
      <c r="N33">
        <v>36.24669864074329</v>
      </c>
      <c r="O33">
        <v>0</v>
      </c>
      <c r="P33">
        <v>42.738049336810718</v>
      </c>
      <c r="Q33">
        <v>0</v>
      </c>
      <c r="R33">
        <v>2.0041187566673724</v>
      </c>
      <c r="S33">
        <v>1.9323782707983437</v>
      </c>
      <c r="T33">
        <v>0</v>
      </c>
      <c r="U33">
        <v>53.534344974268969</v>
      </c>
      <c r="V33">
        <v>0</v>
      </c>
      <c r="W33">
        <v>14.002337947392089</v>
      </c>
      <c r="X33">
        <v>42.997973829772029</v>
      </c>
      <c r="Y33">
        <v>0</v>
      </c>
      <c r="Z33">
        <v>2.01070584</v>
      </c>
      <c r="AA33">
        <v>0</v>
      </c>
      <c r="AB33">
        <v>4.0076610000000006</v>
      </c>
      <c r="AC33">
        <v>2.9697708319999991</v>
      </c>
      <c r="AD33">
        <v>11.2122192</v>
      </c>
      <c r="AE33">
        <v>4.7236488000000003</v>
      </c>
      <c r="AF33">
        <v>2.7225252000000006</v>
      </c>
      <c r="AG33">
        <v>12.384912959999994</v>
      </c>
      <c r="AH33">
        <v>7.1774124499999994</v>
      </c>
      <c r="AI33">
        <v>4.2970334000000001</v>
      </c>
      <c r="AJ33">
        <v>0</v>
      </c>
      <c r="AK33">
        <v>15.80599818</v>
      </c>
      <c r="AL33">
        <v>0</v>
      </c>
      <c r="AM33">
        <v>1.59534804</v>
      </c>
      <c r="AN33">
        <v>0.72674806199999997</v>
      </c>
      <c r="AO33">
        <v>6.0433463999999999</v>
      </c>
      <c r="AP33">
        <v>3.5370972000000003</v>
      </c>
      <c r="AQ33">
        <v>3.8661999999999996</v>
      </c>
      <c r="AR33">
        <v>1.0161216</v>
      </c>
      <c r="AS33">
        <v>1.6508294399999996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17.823900073252258</v>
      </c>
      <c r="BB33">
        <f t="shared" si="0"/>
        <v>467.84097044832515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192.65929216465418</v>
      </c>
      <c r="M34">
        <v>13.80209799647046</v>
      </c>
      <c r="N34">
        <v>36.24669864074329</v>
      </c>
      <c r="O34">
        <v>0</v>
      </c>
      <c r="P34">
        <v>42.738049336810718</v>
      </c>
      <c r="Q34">
        <v>0</v>
      </c>
      <c r="R34">
        <v>2.0041187566673724</v>
      </c>
      <c r="S34">
        <v>1.9323782707983437</v>
      </c>
      <c r="T34">
        <v>0</v>
      </c>
      <c r="U34">
        <v>53.534344974268969</v>
      </c>
      <c r="V34">
        <v>0</v>
      </c>
      <c r="W34">
        <v>14.002337947392089</v>
      </c>
      <c r="X34">
        <v>42.997973829772029</v>
      </c>
      <c r="Y34">
        <v>0</v>
      </c>
      <c r="Z34">
        <v>2.01070584</v>
      </c>
      <c r="AA34">
        <v>0</v>
      </c>
      <c r="AB34">
        <v>4.0076610000000006</v>
      </c>
      <c r="AC34">
        <v>2.9697708319999991</v>
      </c>
      <c r="AD34">
        <v>11.2122192</v>
      </c>
      <c r="AE34">
        <v>4.7236488000000003</v>
      </c>
      <c r="AF34">
        <v>2.7225252000000006</v>
      </c>
      <c r="AG34">
        <v>12.384912959999994</v>
      </c>
      <c r="AH34">
        <v>7.1774124499999994</v>
      </c>
      <c r="AI34">
        <v>4.2970334000000001</v>
      </c>
      <c r="AJ34">
        <v>0</v>
      </c>
      <c r="AK34">
        <v>15.80599818</v>
      </c>
      <c r="AL34">
        <v>0</v>
      </c>
      <c r="AM34">
        <v>1.6198918559999997</v>
      </c>
      <c r="AN34">
        <v>0.72674806199999997</v>
      </c>
      <c r="AO34">
        <v>6.0433463999999999</v>
      </c>
      <c r="AP34">
        <v>3.5370972000000003</v>
      </c>
      <c r="AQ34">
        <v>0</v>
      </c>
      <c r="AR34">
        <v>1.0161216</v>
      </c>
      <c r="AS34">
        <v>1.6508294399999996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17.682911432852254</v>
      </c>
      <c r="BB34">
        <f t="shared" si="0"/>
        <v>464.14030290472516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3.0155976748771205</v>
      </c>
      <c r="L35">
        <v>249.99480987512499</v>
      </c>
      <c r="M35">
        <v>13.80209799647046</v>
      </c>
      <c r="N35">
        <v>36.24669864074329</v>
      </c>
      <c r="O35">
        <v>0</v>
      </c>
      <c r="P35">
        <v>42.738049336810718</v>
      </c>
      <c r="Q35">
        <v>0</v>
      </c>
      <c r="R35">
        <v>2.0041187566673724</v>
      </c>
      <c r="S35">
        <v>7.7130695622591761</v>
      </c>
      <c r="T35">
        <v>0</v>
      </c>
      <c r="U35">
        <v>53.534344974268969</v>
      </c>
      <c r="V35">
        <v>6.3694999990000012</v>
      </c>
      <c r="W35">
        <v>2.0029612697448358</v>
      </c>
      <c r="X35">
        <v>42.997973829772029</v>
      </c>
      <c r="Y35">
        <v>0</v>
      </c>
      <c r="Z35">
        <v>2.01070584</v>
      </c>
      <c r="AA35">
        <v>0</v>
      </c>
      <c r="AB35">
        <v>1.0223625000000001</v>
      </c>
      <c r="AC35">
        <v>2.9697708319999991</v>
      </c>
      <c r="AD35">
        <v>11.2122192</v>
      </c>
      <c r="AE35">
        <v>4.7236488000000003</v>
      </c>
      <c r="AF35">
        <v>2.7225252000000006</v>
      </c>
      <c r="AG35">
        <v>12.384912959999994</v>
      </c>
      <c r="AH35">
        <v>7.1774124499999994</v>
      </c>
      <c r="AI35">
        <v>4.2970334000000001</v>
      </c>
      <c r="AJ35">
        <v>0</v>
      </c>
      <c r="AK35">
        <v>15.80599818</v>
      </c>
      <c r="AL35">
        <v>0</v>
      </c>
      <c r="AM35">
        <v>0</v>
      </c>
      <c r="AN35">
        <v>0.72674806199999997</v>
      </c>
      <c r="AO35">
        <v>6.0433463999999999</v>
      </c>
      <c r="AP35">
        <v>3.5370972000000003</v>
      </c>
      <c r="AQ35">
        <v>0</v>
      </c>
      <c r="AR35">
        <v>1.3548288000000002</v>
      </c>
      <c r="AS35">
        <v>1.6508294399999996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19.746752320021415</v>
      </c>
      <c r="BB35">
        <f t="shared" si="0"/>
        <v>518.31190885971751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3.0155976748771205</v>
      </c>
      <c r="L36">
        <v>289.99959851742034</v>
      </c>
      <c r="M36">
        <v>13.80209799647046</v>
      </c>
      <c r="N36">
        <v>36.24669864074329</v>
      </c>
      <c r="O36">
        <v>0</v>
      </c>
      <c r="P36">
        <v>42.738049336810718</v>
      </c>
      <c r="Q36">
        <v>0</v>
      </c>
      <c r="R36">
        <v>2.0041187566673724</v>
      </c>
      <c r="S36">
        <v>8.0971658872107071</v>
      </c>
      <c r="T36">
        <v>0</v>
      </c>
      <c r="U36">
        <v>53.534344974268969</v>
      </c>
      <c r="V36">
        <v>6.3694999990000012</v>
      </c>
      <c r="W36">
        <v>2.0029612697448358</v>
      </c>
      <c r="X36">
        <v>20.008226923170817</v>
      </c>
      <c r="Y36">
        <v>0</v>
      </c>
      <c r="Z36">
        <v>2.01070584</v>
      </c>
      <c r="AA36">
        <v>0</v>
      </c>
      <c r="AB36">
        <v>1.0223625000000001</v>
      </c>
      <c r="AC36">
        <v>2.9697708319999991</v>
      </c>
      <c r="AD36">
        <v>11.2122192</v>
      </c>
      <c r="AE36">
        <v>4.7236488000000003</v>
      </c>
      <c r="AF36">
        <v>2.7225252000000006</v>
      </c>
      <c r="AG36">
        <v>12.384912959999994</v>
      </c>
      <c r="AH36">
        <v>7.1774124499999994</v>
      </c>
      <c r="AI36">
        <v>0.97659850000000015</v>
      </c>
      <c r="AJ36">
        <v>0</v>
      </c>
      <c r="AK36">
        <v>15.80599818</v>
      </c>
      <c r="AL36">
        <v>0</v>
      </c>
      <c r="AM36">
        <v>0</v>
      </c>
      <c r="AN36">
        <v>0.72674806199999997</v>
      </c>
      <c r="AO36">
        <v>6.0433463999999999</v>
      </c>
      <c r="AP36">
        <v>3.5370972000000003</v>
      </c>
      <c r="AQ36">
        <v>0</v>
      </c>
      <c r="AR36">
        <v>16.257945599999996</v>
      </c>
      <c r="AS36">
        <v>1.6508294399999996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20.810385009737441</v>
      </c>
      <c r="BB36">
        <f t="shared" si="0"/>
        <v>546.23009613064721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3.0155976748771205</v>
      </c>
      <c r="L37">
        <v>279.99584798109504</v>
      </c>
      <c r="M37">
        <v>13.80209799647046</v>
      </c>
      <c r="N37">
        <v>36.24669864074329</v>
      </c>
      <c r="O37">
        <v>0</v>
      </c>
      <c r="P37">
        <v>42.738049336810718</v>
      </c>
      <c r="Q37">
        <v>0</v>
      </c>
      <c r="R37">
        <v>2.0041187566673724</v>
      </c>
      <c r="S37">
        <v>8.0971658872107071</v>
      </c>
      <c r="T37">
        <v>0</v>
      </c>
      <c r="U37">
        <v>53.534344974268969</v>
      </c>
      <c r="V37">
        <v>6.3694999990000012</v>
      </c>
      <c r="W37">
        <v>2.0029612697448358</v>
      </c>
      <c r="X37">
        <v>20.008226923170817</v>
      </c>
      <c r="Y37">
        <v>0</v>
      </c>
      <c r="Z37">
        <v>2.01070584</v>
      </c>
      <c r="AA37">
        <v>0</v>
      </c>
      <c r="AB37">
        <v>1.0223625000000001</v>
      </c>
      <c r="AC37">
        <v>2.9697708319999991</v>
      </c>
      <c r="AD37">
        <v>11.2122192</v>
      </c>
      <c r="AE37">
        <v>4.7236488000000003</v>
      </c>
      <c r="AF37">
        <v>2.7225252000000006</v>
      </c>
      <c r="AG37">
        <v>12.384912959999994</v>
      </c>
      <c r="AH37">
        <v>7.1774124499999994</v>
      </c>
      <c r="AI37">
        <v>0.97659850000000015</v>
      </c>
      <c r="AJ37">
        <v>0</v>
      </c>
      <c r="AK37">
        <v>15.80599818</v>
      </c>
      <c r="AL37">
        <v>0</v>
      </c>
      <c r="AM37">
        <v>0</v>
      </c>
      <c r="AN37">
        <v>0.72674806199999997</v>
      </c>
      <c r="AO37">
        <v>6.0433463999999999</v>
      </c>
      <c r="AP37">
        <v>3.5370972000000003</v>
      </c>
      <c r="AQ37">
        <v>0</v>
      </c>
      <c r="AR37">
        <v>1.3548288000000002</v>
      </c>
      <c r="AS37">
        <v>1.6508294399999996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19.896303037641303</v>
      </c>
      <c r="BB37">
        <f t="shared" si="0"/>
        <v>522.23731076641798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3.0261741920608811</v>
      </c>
      <c r="L38">
        <v>269.99888670278006</v>
      </c>
      <c r="M38">
        <v>13.80209799647046</v>
      </c>
      <c r="N38">
        <v>36.24669864074329</v>
      </c>
      <c r="O38">
        <v>0</v>
      </c>
      <c r="P38">
        <v>42.738049336810718</v>
      </c>
      <c r="Q38">
        <v>0</v>
      </c>
      <c r="R38">
        <v>2.0041187566673724</v>
      </c>
      <c r="S38">
        <v>8.0971658872107071</v>
      </c>
      <c r="T38">
        <v>0</v>
      </c>
      <c r="U38">
        <v>53.534344974268969</v>
      </c>
      <c r="V38">
        <v>6.3694999990000012</v>
      </c>
      <c r="W38">
        <v>2.0029612697448358</v>
      </c>
      <c r="X38">
        <v>20.008226923170817</v>
      </c>
      <c r="Y38">
        <v>0</v>
      </c>
      <c r="Z38">
        <v>2.01070584</v>
      </c>
      <c r="AA38">
        <v>0</v>
      </c>
      <c r="AB38">
        <v>1.0223625000000001</v>
      </c>
      <c r="AC38">
        <v>2.9697708319999991</v>
      </c>
      <c r="AD38">
        <v>11.2122192</v>
      </c>
      <c r="AE38">
        <v>4.7236488000000003</v>
      </c>
      <c r="AF38">
        <v>2.7225252000000006</v>
      </c>
      <c r="AG38">
        <v>12.384912959999994</v>
      </c>
      <c r="AH38">
        <v>7.1774124499999994</v>
      </c>
      <c r="AI38">
        <v>0.97659850000000015</v>
      </c>
      <c r="AJ38">
        <v>0</v>
      </c>
      <c r="AK38">
        <v>15.80599818</v>
      </c>
      <c r="AL38">
        <v>0</v>
      </c>
      <c r="AM38">
        <v>0</v>
      </c>
      <c r="AN38">
        <v>0.72674806199999997</v>
      </c>
      <c r="AO38">
        <v>6.0433463999999999</v>
      </c>
      <c r="AP38">
        <v>3.5370972000000003</v>
      </c>
      <c r="AQ38">
        <v>0</v>
      </c>
      <c r="AR38">
        <v>1.0161216</v>
      </c>
      <c r="AS38">
        <v>1.6508294399999996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19.517372098433174</v>
      </c>
      <c r="BB38">
        <f t="shared" si="0"/>
        <v>512.29114974449499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3.0261741920608811</v>
      </c>
      <c r="L39">
        <v>289.99959851742034</v>
      </c>
      <c r="M39">
        <v>13.80209799647046</v>
      </c>
      <c r="N39">
        <v>36.24669864074329</v>
      </c>
      <c r="O39">
        <v>0</v>
      </c>
      <c r="P39">
        <v>42.738049336810718</v>
      </c>
      <c r="Q39">
        <v>0</v>
      </c>
      <c r="R39">
        <v>2.0060949293983508</v>
      </c>
      <c r="S39">
        <v>8.0971658872107071</v>
      </c>
      <c r="T39">
        <v>0</v>
      </c>
      <c r="U39">
        <v>53.534344974268969</v>
      </c>
      <c r="V39">
        <v>6.3694999990000012</v>
      </c>
      <c r="W39">
        <v>2.0029612697448358</v>
      </c>
      <c r="X39">
        <v>20.008226923170817</v>
      </c>
      <c r="Y39">
        <v>0</v>
      </c>
      <c r="Z39">
        <v>2.01070584</v>
      </c>
      <c r="AA39">
        <v>0</v>
      </c>
      <c r="AB39">
        <v>1.0223625000000001</v>
      </c>
      <c r="AC39">
        <v>2.9697708319999991</v>
      </c>
      <c r="AD39">
        <v>8.3897099999999991</v>
      </c>
      <c r="AE39">
        <v>4.7236488000000003</v>
      </c>
      <c r="AF39">
        <v>0</v>
      </c>
      <c r="AG39">
        <v>12.384912959999994</v>
      </c>
      <c r="AH39">
        <v>7.1774124499999994</v>
      </c>
      <c r="AI39">
        <v>0.97659850000000015</v>
      </c>
      <c r="AJ39">
        <v>0</v>
      </c>
      <c r="AK39">
        <v>15.80599818</v>
      </c>
      <c r="AL39">
        <v>0</v>
      </c>
      <c r="AM39">
        <v>0</v>
      </c>
      <c r="AN39">
        <v>0.72674806199999997</v>
      </c>
      <c r="AO39">
        <v>6.0433463999999999</v>
      </c>
      <c r="AP39">
        <v>3.5370972000000003</v>
      </c>
      <c r="AQ39">
        <v>0</v>
      </c>
      <c r="AR39">
        <v>1.0161216</v>
      </c>
      <c r="AS39">
        <v>1.6508294399999996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20.047968003585506</v>
      </c>
      <c r="BB39">
        <f t="shared" si="0"/>
        <v>526.21820742671366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3.0261741920608811</v>
      </c>
      <c r="L40">
        <v>269.99888670278006</v>
      </c>
      <c r="M40">
        <v>13.80209799647046</v>
      </c>
      <c r="N40">
        <v>36.24669864074329</v>
      </c>
      <c r="O40">
        <v>0</v>
      </c>
      <c r="P40">
        <v>42.738049336810718</v>
      </c>
      <c r="Q40">
        <v>0</v>
      </c>
      <c r="R40">
        <v>2.0060949293983508</v>
      </c>
      <c r="S40">
        <v>8.0971658872107071</v>
      </c>
      <c r="T40">
        <v>0</v>
      </c>
      <c r="U40">
        <v>53.534344974268969</v>
      </c>
      <c r="V40">
        <v>6.3694999990000012</v>
      </c>
      <c r="W40">
        <v>14.002337947392089</v>
      </c>
      <c r="X40">
        <v>42.997973829772029</v>
      </c>
      <c r="Y40">
        <v>0</v>
      </c>
      <c r="Z40">
        <v>2.01070584</v>
      </c>
      <c r="AA40">
        <v>0</v>
      </c>
      <c r="AB40">
        <v>1.0223625000000001</v>
      </c>
      <c r="AC40">
        <v>2.9697708319999991</v>
      </c>
      <c r="AD40">
        <v>8.3897099999999991</v>
      </c>
      <c r="AE40">
        <v>4.7236488000000003</v>
      </c>
      <c r="AF40">
        <v>0</v>
      </c>
      <c r="AG40">
        <v>12.384912959999994</v>
      </c>
      <c r="AH40">
        <v>7.1774124499999994</v>
      </c>
      <c r="AI40">
        <v>0.97659850000000015</v>
      </c>
      <c r="AJ40">
        <v>0</v>
      </c>
      <c r="AK40">
        <v>15.80599818</v>
      </c>
      <c r="AL40">
        <v>0</v>
      </c>
      <c r="AM40">
        <v>0</v>
      </c>
      <c r="AN40">
        <v>0.72674806199999997</v>
      </c>
      <c r="AO40">
        <v>6.0433463999999999</v>
      </c>
      <c r="AP40">
        <v>3.5370972000000003</v>
      </c>
      <c r="AQ40">
        <v>0</v>
      </c>
      <c r="AR40">
        <v>1.0161216</v>
      </c>
      <c r="AS40">
        <v>1.6508294399999996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20.598042813762678</v>
      </c>
      <c r="BB40">
        <f t="shared" si="0"/>
        <v>540.65654438614479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3.0109468218994295</v>
      </c>
      <c r="L41">
        <v>314.9991341709794</v>
      </c>
      <c r="M41">
        <v>13.80209799647046</v>
      </c>
      <c r="N41">
        <v>36.24669864074329</v>
      </c>
      <c r="O41">
        <v>0</v>
      </c>
      <c r="P41">
        <v>42.738049336810718</v>
      </c>
      <c r="Q41">
        <v>0</v>
      </c>
      <c r="R41">
        <v>2.0041187566673724</v>
      </c>
      <c r="S41">
        <v>8.0971658872107071</v>
      </c>
      <c r="T41">
        <v>0</v>
      </c>
      <c r="U41">
        <v>53.534344974268969</v>
      </c>
      <c r="V41">
        <v>6.3694999990000012</v>
      </c>
      <c r="W41">
        <v>14.002337947392089</v>
      </c>
      <c r="X41">
        <v>42.997973829772029</v>
      </c>
      <c r="Y41">
        <v>0</v>
      </c>
      <c r="Z41">
        <v>2.01070584</v>
      </c>
      <c r="AA41">
        <v>0</v>
      </c>
      <c r="AB41">
        <v>1.0223625000000001</v>
      </c>
      <c r="AC41">
        <v>2.9697708319999991</v>
      </c>
      <c r="AD41">
        <v>8.3897099999999991</v>
      </c>
      <c r="AE41">
        <v>4.7236488000000003</v>
      </c>
      <c r="AF41">
        <v>0</v>
      </c>
      <c r="AG41">
        <v>12.384912959999994</v>
      </c>
      <c r="AH41">
        <v>7.1774124499999994</v>
      </c>
      <c r="AI41">
        <v>0</v>
      </c>
      <c r="AJ41">
        <v>0</v>
      </c>
      <c r="AK41">
        <v>15.80599818</v>
      </c>
      <c r="AL41">
        <v>0</v>
      </c>
      <c r="AM41">
        <v>0</v>
      </c>
      <c r="AN41">
        <v>0.72674806199999997</v>
      </c>
      <c r="AO41">
        <v>6.0433463999999999</v>
      </c>
      <c r="AP41">
        <v>3.5370972000000003</v>
      </c>
      <c r="AQ41">
        <v>0</v>
      </c>
      <c r="AR41">
        <v>1.0161216</v>
      </c>
      <c r="AS41">
        <v>1.6508294399999996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22.213079449884919</v>
      </c>
      <c r="BB41">
        <f t="shared" si="0"/>
        <v>583.04795317532955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3.0076001041184068</v>
      </c>
      <c r="L42">
        <v>359.99932862076213</v>
      </c>
      <c r="M42">
        <v>13.80209799647046</v>
      </c>
      <c r="N42">
        <v>36.24669864074329</v>
      </c>
      <c r="O42">
        <v>0</v>
      </c>
      <c r="P42">
        <v>42.738049336810718</v>
      </c>
      <c r="Q42">
        <v>0</v>
      </c>
      <c r="R42">
        <v>2.0041187566673724</v>
      </c>
      <c r="S42">
        <v>8.0971658872107071</v>
      </c>
      <c r="T42">
        <v>0</v>
      </c>
      <c r="U42">
        <v>53.534344974268969</v>
      </c>
      <c r="V42">
        <v>6.3694999990000012</v>
      </c>
      <c r="W42">
        <v>14.002337947392089</v>
      </c>
      <c r="X42">
        <v>42.997973829772029</v>
      </c>
      <c r="Y42">
        <v>0</v>
      </c>
      <c r="Z42">
        <v>2.01070584</v>
      </c>
      <c r="AA42">
        <v>0</v>
      </c>
      <c r="AB42">
        <v>1.0223625000000001</v>
      </c>
      <c r="AC42">
        <v>2.9697708319999991</v>
      </c>
      <c r="AD42">
        <v>8.3897099999999991</v>
      </c>
      <c r="AE42">
        <v>4.7236488000000003</v>
      </c>
      <c r="AF42">
        <v>0</v>
      </c>
      <c r="AG42">
        <v>12.384912959999994</v>
      </c>
      <c r="AH42">
        <v>7.1774124499999994</v>
      </c>
      <c r="AI42">
        <v>0</v>
      </c>
      <c r="AJ42">
        <v>0</v>
      </c>
      <c r="AK42">
        <v>15.80599818</v>
      </c>
      <c r="AL42">
        <v>0</v>
      </c>
      <c r="AM42">
        <v>0</v>
      </c>
      <c r="AN42">
        <v>0.72674806199999997</v>
      </c>
      <c r="AO42">
        <v>6.0433463999999999</v>
      </c>
      <c r="AP42">
        <v>3.5370972000000003</v>
      </c>
      <c r="AQ42">
        <v>0</v>
      </c>
      <c r="AR42">
        <v>1.0161216</v>
      </c>
      <c r="AS42">
        <v>1.6508294399999996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23.864463769327717</v>
      </c>
      <c r="BB42">
        <f t="shared" si="0"/>
        <v>626.39341658788851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3.0076001041184068</v>
      </c>
      <c r="L43">
        <v>369.99888281118001</v>
      </c>
      <c r="M43">
        <v>13.80209799647046</v>
      </c>
      <c r="N43">
        <v>36.24669864074329</v>
      </c>
      <c r="O43">
        <v>0</v>
      </c>
      <c r="P43">
        <v>42.738049336810718</v>
      </c>
      <c r="Q43">
        <v>0</v>
      </c>
      <c r="R43">
        <v>2.0060949293983508</v>
      </c>
      <c r="S43">
        <v>8.0971658872107071</v>
      </c>
      <c r="T43">
        <v>0</v>
      </c>
      <c r="U43">
        <v>53.534344974268969</v>
      </c>
      <c r="V43">
        <v>6.3694999990000012</v>
      </c>
      <c r="W43">
        <v>14.002337947392089</v>
      </c>
      <c r="X43">
        <v>42.997973829772029</v>
      </c>
      <c r="Y43">
        <v>0</v>
      </c>
      <c r="Z43">
        <v>0</v>
      </c>
      <c r="AA43">
        <v>0</v>
      </c>
      <c r="AB43">
        <v>4.0076610000000006</v>
      </c>
      <c r="AC43">
        <v>2.9697708319999991</v>
      </c>
      <c r="AD43">
        <v>8.3897099999999991</v>
      </c>
      <c r="AE43">
        <v>4.7236488000000003</v>
      </c>
      <c r="AF43">
        <v>0</v>
      </c>
      <c r="AG43">
        <v>12.384912959999994</v>
      </c>
      <c r="AH43">
        <v>7.1774124499999994</v>
      </c>
      <c r="AI43">
        <v>0</v>
      </c>
      <c r="AJ43">
        <v>0</v>
      </c>
      <c r="AK43">
        <v>15.80599818</v>
      </c>
      <c r="AL43">
        <v>0</v>
      </c>
      <c r="AM43">
        <v>0</v>
      </c>
      <c r="AN43">
        <v>0.72674806199999997</v>
      </c>
      <c r="AO43">
        <v>5.6825495999999998</v>
      </c>
      <c r="AP43">
        <v>3.5370972000000003</v>
      </c>
      <c r="AQ43">
        <v>0</v>
      </c>
      <c r="AR43">
        <v>1.0161216</v>
      </c>
      <c r="AS43">
        <v>1.6508294399999996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24.254045926174665</v>
      </c>
      <c r="BB43">
        <f t="shared" si="0"/>
        <v>636.6191606541903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3.0076001041184068</v>
      </c>
      <c r="L44">
        <v>382.18623481781378</v>
      </c>
      <c r="M44">
        <v>13.80209799647046</v>
      </c>
      <c r="N44">
        <v>36.24669864074329</v>
      </c>
      <c r="O44">
        <v>0</v>
      </c>
      <c r="P44">
        <v>42.738049336810718</v>
      </c>
      <c r="Q44">
        <v>0</v>
      </c>
      <c r="R44">
        <v>2.0060949293983508</v>
      </c>
      <c r="S44">
        <v>8.0971658872107071</v>
      </c>
      <c r="T44">
        <v>0</v>
      </c>
      <c r="U44">
        <v>53.534344974268969</v>
      </c>
      <c r="V44">
        <v>6.3694999990000012</v>
      </c>
      <c r="W44">
        <v>14.002337947392089</v>
      </c>
      <c r="X44">
        <v>42.997973829772029</v>
      </c>
      <c r="Y44">
        <v>0</v>
      </c>
      <c r="Z44">
        <v>0</v>
      </c>
      <c r="AA44">
        <v>0</v>
      </c>
      <c r="AB44">
        <v>4.0076610000000006</v>
      </c>
      <c r="AC44">
        <v>2.9697708319999991</v>
      </c>
      <c r="AD44">
        <v>8.3897099999999991</v>
      </c>
      <c r="AE44">
        <v>4.7236488000000003</v>
      </c>
      <c r="AF44">
        <v>0</v>
      </c>
      <c r="AG44">
        <v>12.384912959999994</v>
      </c>
      <c r="AH44">
        <v>7.1774124499999994</v>
      </c>
      <c r="AI44">
        <v>0</v>
      </c>
      <c r="AJ44">
        <v>0</v>
      </c>
      <c r="AK44">
        <v>15.80599818</v>
      </c>
      <c r="AL44">
        <v>0</v>
      </c>
      <c r="AM44">
        <v>0</v>
      </c>
      <c r="AN44">
        <v>0.72674806199999997</v>
      </c>
      <c r="AO44">
        <v>5.6825495999999998</v>
      </c>
      <c r="AP44">
        <v>3.5370972000000003</v>
      </c>
      <c r="AQ44">
        <v>0</v>
      </c>
      <c r="AR44">
        <v>1.0161216</v>
      </c>
      <c r="AS44">
        <v>1.6508294399999996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24.701321368448401</v>
      </c>
      <c r="BB44">
        <f t="shared" si="0"/>
        <v>648.35923721855033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3.0076001041184068</v>
      </c>
      <c r="L45">
        <v>382.18623481781378</v>
      </c>
      <c r="M45">
        <v>13.80209799647046</v>
      </c>
      <c r="N45">
        <v>36.24669864074329</v>
      </c>
      <c r="O45">
        <v>0</v>
      </c>
      <c r="P45">
        <v>42.738049336810718</v>
      </c>
      <c r="Q45">
        <v>0</v>
      </c>
      <c r="R45">
        <v>2.02446995455528</v>
      </c>
      <c r="S45">
        <v>8.0971658872107071</v>
      </c>
      <c r="T45">
        <v>0</v>
      </c>
      <c r="U45">
        <v>53.534344974268969</v>
      </c>
      <c r="V45">
        <v>6.3694999990000012</v>
      </c>
      <c r="W45">
        <v>14.002337947392089</v>
      </c>
      <c r="X45">
        <v>42.997973829772029</v>
      </c>
      <c r="Y45">
        <v>0</v>
      </c>
      <c r="Z45">
        <v>0</v>
      </c>
      <c r="AA45">
        <v>0</v>
      </c>
      <c r="AB45">
        <v>4.0076610000000006</v>
      </c>
      <c r="AC45">
        <v>2.9697708319999991</v>
      </c>
      <c r="AD45">
        <v>8.3897099999999991</v>
      </c>
      <c r="AE45">
        <v>4.7236488000000003</v>
      </c>
      <c r="AF45">
        <v>0</v>
      </c>
      <c r="AG45">
        <v>12.384912959999994</v>
      </c>
      <c r="AH45">
        <v>7.1774124499999994</v>
      </c>
      <c r="AI45">
        <v>0</v>
      </c>
      <c r="AJ45">
        <v>0</v>
      </c>
      <c r="AK45">
        <v>15.80599818</v>
      </c>
      <c r="AL45">
        <v>0</v>
      </c>
      <c r="AM45">
        <v>0</v>
      </c>
      <c r="AN45">
        <v>0.72674806199999997</v>
      </c>
      <c r="AO45">
        <v>5.5923503999999999</v>
      </c>
      <c r="AP45">
        <v>3.5370972000000003</v>
      </c>
      <c r="AQ45">
        <v>0</v>
      </c>
      <c r="AR45">
        <v>1.0161216</v>
      </c>
      <c r="AS45">
        <v>1.6508294399999996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24.698685732726286</v>
      </c>
      <c r="BB45">
        <f t="shared" si="0"/>
        <v>648.29004867942933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3.0076001041184068</v>
      </c>
      <c r="L46">
        <v>382.18623481781378</v>
      </c>
      <c r="M46">
        <v>13.80209799647046</v>
      </c>
      <c r="N46">
        <v>36.24669864074329</v>
      </c>
      <c r="O46">
        <v>0</v>
      </c>
      <c r="P46">
        <v>42.738049336810718</v>
      </c>
      <c r="Q46">
        <v>0</v>
      </c>
      <c r="R46">
        <v>2.02446995455528</v>
      </c>
      <c r="S46">
        <v>8.0971658872107071</v>
      </c>
      <c r="T46">
        <v>0</v>
      </c>
      <c r="U46">
        <v>53.534344974268969</v>
      </c>
      <c r="V46">
        <v>6.3694999990000012</v>
      </c>
      <c r="W46">
        <v>14.002337947392089</v>
      </c>
      <c r="X46">
        <v>42.997973829772029</v>
      </c>
      <c r="Y46">
        <v>0</v>
      </c>
      <c r="Z46">
        <v>0</v>
      </c>
      <c r="AA46">
        <v>0</v>
      </c>
      <c r="AB46">
        <v>4.0076610000000006</v>
      </c>
      <c r="AC46">
        <v>2.9697708319999991</v>
      </c>
      <c r="AD46">
        <v>8.3897099999999991</v>
      </c>
      <c r="AE46">
        <v>4.7236488000000003</v>
      </c>
      <c r="AF46">
        <v>0</v>
      </c>
      <c r="AG46">
        <v>12.384912959999994</v>
      </c>
      <c r="AH46">
        <v>7.1774124499999994</v>
      </c>
      <c r="AI46">
        <v>0</v>
      </c>
      <c r="AJ46">
        <v>0</v>
      </c>
      <c r="AK46">
        <v>15.80599818</v>
      </c>
      <c r="AL46">
        <v>0</v>
      </c>
      <c r="AM46">
        <v>0</v>
      </c>
      <c r="AN46">
        <v>0.72674806199999997</v>
      </c>
      <c r="AO46">
        <v>5.5923503999999999</v>
      </c>
      <c r="AP46">
        <v>3.5370972000000003</v>
      </c>
      <c r="AQ46">
        <v>0</v>
      </c>
      <c r="AR46">
        <v>1.0161216</v>
      </c>
      <c r="AS46">
        <v>1.6508294399999996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24.698685732726286</v>
      </c>
      <c r="BB46">
        <f t="shared" si="0"/>
        <v>648.29004867942933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3.0076001041184068</v>
      </c>
      <c r="L47">
        <v>382.18623481781378</v>
      </c>
      <c r="M47">
        <v>13.80209799647046</v>
      </c>
      <c r="N47">
        <v>36.24669864074329</v>
      </c>
      <c r="O47">
        <v>0</v>
      </c>
      <c r="P47">
        <v>42.738049336810718</v>
      </c>
      <c r="Q47">
        <v>0</v>
      </c>
      <c r="R47">
        <v>2.02446995455528</v>
      </c>
      <c r="S47">
        <v>8.0971658872107071</v>
      </c>
      <c r="T47">
        <v>0</v>
      </c>
      <c r="U47">
        <v>53.534344974268969</v>
      </c>
      <c r="V47">
        <v>6.3694999990000012</v>
      </c>
      <c r="W47">
        <v>14.002337947392089</v>
      </c>
      <c r="X47">
        <v>42.997973829772029</v>
      </c>
      <c r="Y47">
        <v>0</v>
      </c>
      <c r="Z47">
        <v>0</v>
      </c>
      <c r="AA47">
        <v>0</v>
      </c>
      <c r="AB47">
        <v>4.0076610000000006</v>
      </c>
      <c r="AC47">
        <v>2.9697708319999991</v>
      </c>
      <c r="AD47">
        <v>8.3897099999999991</v>
      </c>
      <c r="AE47">
        <v>4.7236488000000003</v>
      </c>
      <c r="AF47">
        <v>0</v>
      </c>
      <c r="AG47">
        <v>12.384912959999994</v>
      </c>
      <c r="AH47">
        <v>7.1774124499999994</v>
      </c>
      <c r="AI47">
        <v>0</v>
      </c>
      <c r="AJ47">
        <v>0</v>
      </c>
      <c r="AK47">
        <v>15.80599818</v>
      </c>
      <c r="AL47">
        <v>0</v>
      </c>
      <c r="AM47">
        <v>0</v>
      </c>
      <c r="AN47">
        <v>0.72674806199999997</v>
      </c>
      <c r="AO47">
        <v>5.5923503999999999</v>
      </c>
      <c r="AP47">
        <v>3.5370972000000003</v>
      </c>
      <c r="AQ47">
        <v>0</v>
      </c>
      <c r="AR47">
        <v>16.257945599999996</v>
      </c>
      <c r="AS47">
        <v>1.6508294399999996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25.258060673526284</v>
      </c>
      <c r="BB47">
        <f t="shared" si="0"/>
        <v>662.97249773862927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3.0076001041184068</v>
      </c>
      <c r="L48">
        <v>382.18623481781378</v>
      </c>
      <c r="M48">
        <v>13.80209799647046</v>
      </c>
      <c r="N48">
        <v>36.24669864074329</v>
      </c>
      <c r="O48">
        <v>0</v>
      </c>
      <c r="P48">
        <v>42.738049336810718</v>
      </c>
      <c r="Q48">
        <v>0</v>
      </c>
      <c r="R48">
        <v>2.02446995455528</v>
      </c>
      <c r="S48">
        <v>8.0971658872107071</v>
      </c>
      <c r="T48">
        <v>0</v>
      </c>
      <c r="U48">
        <v>53.534344974268969</v>
      </c>
      <c r="V48">
        <v>6.3694999990000012</v>
      </c>
      <c r="W48">
        <v>14.002337947392089</v>
      </c>
      <c r="X48">
        <v>42.997973829772029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8.3897099999999991</v>
      </c>
      <c r="AE48">
        <v>4.7236488000000003</v>
      </c>
      <c r="AF48">
        <v>0</v>
      </c>
      <c r="AG48">
        <v>12.384912959999994</v>
      </c>
      <c r="AH48">
        <v>7.1774124499999994</v>
      </c>
      <c r="AI48">
        <v>0</v>
      </c>
      <c r="AJ48">
        <v>0</v>
      </c>
      <c r="AK48">
        <v>15.80599818</v>
      </c>
      <c r="AL48">
        <v>0</v>
      </c>
      <c r="AM48">
        <v>0</v>
      </c>
      <c r="AN48">
        <v>0.72674806199999997</v>
      </c>
      <c r="AO48">
        <v>5.5923503999999999</v>
      </c>
      <c r="AP48">
        <v>3.5370972000000003</v>
      </c>
      <c r="AQ48">
        <v>0</v>
      </c>
      <c r="AR48">
        <v>16.257945599999996</v>
      </c>
      <c r="AS48">
        <v>1.6508294399999996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25.001989083326283</v>
      </c>
      <c r="BB48">
        <f t="shared" si="0"/>
        <v>656.2511374968293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3.0076001041184068</v>
      </c>
      <c r="L49">
        <v>382.18623481781378</v>
      </c>
      <c r="M49">
        <v>13.80209799647046</v>
      </c>
      <c r="N49">
        <v>36.24669864074329</v>
      </c>
      <c r="O49">
        <v>0</v>
      </c>
      <c r="P49">
        <v>42.738049336810718</v>
      </c>
      <c r="Q49">
        <v>0</v>
      </c>
      <c r="R49">
        <v>2.02446995455528</v>
      </c>
      <c r="S49">
        <v>8.0971658872107071</v>
      </c>
      <c r="T49">
        <v>0</v>
      </c>
      <c r="U49">
        <v>53.534344974268969</v>
      </c>
      <c r="V49">
        <v>6.3694999990000012</v>
      </c>
      <c r="W49">
        <v>14.002337947392089</v>
      </c>
      <c r="X49">
        <v>42.997973829772029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8.3897099999999991</v>
      </c>
      <c r="AE49">
        <v>4.7236488000000003</v>
      </c>
      <c r="AF49">
        <v>0</v>
      </c>
      <c r="AG49">
        <v>12.384912959999994</v>
      </c>
      <c r="AH49">
        <v>7.1774124499999994</v>
      </c>
      <c r="AI49">
        <v>0</v>
      </c>
      <c r="AJ49">
        <v>0</v>
      </c>
      <c r="AK49">
        <v>15.80599818</v>
      </c>
      <c r="AL49">
        <v>0</v>
      </c>
      <c r="AM49">
        <v>0</v>
      </c>
      <c r="AN49">
        <v>0.72674806199999997</v>
      </c>
      <c r="AO49">
        <v>5.4119520000000003</v>
      </c>
      <c r="AP49">
        <v>3.5370972000000003</v>
      </c>
      <c r="AQ49">
        <v>0</v>
      </c>
      <c r="AR49">
        <v>1.0161216</v>
      </c>
      <c r="AS49">
        <v>1.6508294399999996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24.435993398526282</v>
      </c>
      <c r="BB49">
        <f t="shared" si="0"/>
        <v>641.39491078162939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3.0076001041184068</v>
      </c>
      <c r="L50">
        <v>382.18623481781378</v>
      </c>
      <c r="M50">
        <v>13.80209799647046</v>
      </c>
      <c r="N50">
        <v>36.24669864074329</v>
      </c>
      <c r="O50">
        <v>0</v>
      </c>
      <c r="P50">
        <v>42.738049336810718</v>
      </c>
      <c r="Q50">
        <v>0</v>
      </c>
      <c r="R50">
        <v>2.02446995455528</v>
      </c>
      <c r="S50">
        <v>8.0971658872107071</v>
      </c>
      <c r="T50">
        <v>0</v>
      </c>
      <c r="U50">
        <v>53.534344974268969</v>
      </c>
      <c r="V50">
        <v>6.3694999990000012</v>
      </c>
      <c r="W50">
        <v>14.002337947392089</v>
      </c>
      <c r="X50">
        <v>42.997973829772029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8.3897099999999991</v>
      </c>
      <c r="AE50">
        <v>4.7236488000000003</v>
      </c>
      <c r="AF50">
        <v>0</v>
      </c>
      <c r="AG50">
        <v>12.384912959999994</v>
      </c>
      <c r="AH50">
        <v>7.1774124499999994</v>
      </c>
      <c r="AI50">
        <v>0</v>
      </c>
      <c r="AJ50">
        <v>0</v>
      </c>
      <c r="AK50">
        <v>15.80599818</v>
      </c>
      <c r="AL50">
        <v>0</v>
      </c>
      <c r="AM50">
        <v>0</v>
      </c>
      <c r="AN50">
        <v>0.72674806199999997</v>
      </c>
      <c r="AO50">
        <v>5.4119520000000003</v>
      </c>
      <c r="AP50">
        <v>3.5370972000000003</v>
      </c>
      <c r="AQ50">
        <v>0</v>
      </c>
      <c r="AR50">
        <v>1.0161216</v>
      </c>
      <c r="AS50">
        <v>1.6508294399999996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24.435993398526282</v>
      </c>
      <c r="BB50">
        <f t="shared" si="0"/>
        <v>641.39491078162939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3.008847441156691</v>
      </c>
      <c r="L51">
        <v>382.18623481781378</v>
      </c>
      <c r="M51">
        <v>17.17970731707317</v>
      </c>
      <c r="N51">
        <v>36.24669864074329</v>
      </c>
      <c r="O51">
        <v>0</v>
      </c>
      <c r="P51">
        <v>42.738049336810718</v>
      </c>
      <c r="Q51">
        <v>0</v>
      </c>
      <c r="R51">
        <v>2.02446995455528</v>
      </c>
      <c r="S51">
        <v>8.0971658872107071</v>
      </c>
      <c r="T51">
        <v>0</v>
      </c>
      <c r="U51">
        <v>53.534344974268969</v>
      </c>
      <c r="V51">
        <v>6.3694999990000012</v>
      </c>
      <c r="W51">
        <v>14.002337947392089</v>
      </c>
      <c r="X51">
        <v>42.997973829772029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5.5931399999999991</v>
      </c>
      <c r="AE51">
        <v>4.7236488000000003</v>
      </c>
      <c r="AF51">
        <v>2.7225252000000006</v>
      </c>
      <c r="AG51">
        <v>12.384912959999994</v>
      </c>
      <c r="AH51">
        <v>7.1774124499999994</v>
      </c>
      <c r="AI51">
        <v>0</v>
      </c>
      <c r="AJ51">
        <v>0</v>
      </c>
      <c r="AK51">
        <v>15.80599818</v>
      </c>
      <c r="AL51">
        <v>0</v>
      </c>
      <c r="AM51">
        <v>0</v>
      </c>
      <c r="AN51">
        <v>0.72674806199999997</v>
      </c>
      <c r="AO51">
        <v>5.7727487999999996</v>
      </c>
      <c r="AP51">
        <v>3.5370972000000003</v>
      </c>
      <c r="AQ51">
        <v>0</v>
      </c>
      <c r="AR51">
        <v>1.0161216</v>
      </c>
      <c r="AS51">
        <v>1.6508294399999996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24.570521002148308</v>
      </c>
      <c r="BB51">
        <f t="shared" si="0"/>
        <v>644.92599183564823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3.0089083612953087</v>
      </c>
      <c r="L52">
        <v>359.99932862076213</v>
      </c>
      <c r="M52">
        <v>18.408286800000003</v>
      </c>
      <c r="N52">
        <v>36.24669864074329</v>
      </c>
      <c r="O52">
        <v>0</v>
      </c>
      <c r="P52">
        <v>42.738049336810718</v>
      </c>
      <c r="Q52">
        <v>0</v>
      </c>
      <c r="R52">
        <v>2.02446995455528</v>
      </c>
      <c r="S52">
        <v>8.0971658872107071</v>
      </c>
      <c r="T52">
        <v>0</v>
      </c>
      <c r="U52">
        <v>53.534344974268969</v>
      </c>
      <c r="V52">
        <v>6.3694999990000012</v>
      </c>
      <c r="W52">
        <v>14.002337947392089</v>
      </c>
      <c r="X52">
        <v>42.997973829772029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5.5931399999999991</v>
      </c>
      <c r="AE52">
        <v>4.7236488000000003</v>
      </c>
      <c r="AF52">
        <v>2.7225252000000006</v>
      </c>
      <c r="AG52">
        <v>12.384912959999994</v>
      </c>
      <c r="AH52">
        <v>7.1774124499999994</v>
      </c>
      <c r="AI52">
        <v>0</v>
      </c>
      <c r="AJ52">
        <v>0</v>
      </c>
      <c r="AK52">
        <v>15.80599818</v>
      </c>
      <c r="AL52">
        <v>0</v>
      </c>
      <c r="AM52">
        <v>0</v>
      </c>
      <c r="AN52">
        <v>0.72674806199999997</v>
      </c>
      <c r="AO52">
        <v>5.7727487999999996</v>
      </c>
      <c r="AP52">
        <v>3.5370972000000003</v>
      </c>
      <c r="AQ52">
        <v>0</v>
      </c>
      <c r="AR52">
        <v>1.0161216</v>
      </c>
      <c r="AS52">
        <v>1.6508294399999996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23.801353083814003</v>
      </c>
      <c r="BB52">
        <f t="shared" si="0"/>
        <v>624.73689395999634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3.008847441156691</v>
      </c>
      <c r="L53">
        <v>309.99688608580595</v>
      </c>
      <c r="M53">
        <v>19.630525516397253</v>
      </c>
      <c r="N53">
        <v>36.24669864074329</v>
      </c>
      <c r="O53">
        <v>0</v>
      </c>
      <c r="P53">
        <v>42.738049336810718</v>
      </c>
      <c r="Q53">
        <v>0</v>
      </c>
      <c r="R53">
        <v>2.025290793865659</v>
      </c>
      <c r="S53">
        <v>8.0971658872107071</v>
      </c>
      <c r="T53">
        <v>0</v>
      </c>
      <c r="U53">
        <v>53.534344974268969</v>
      </c>
      <c r="V53">
        <v>6.3694999990000012</v>
      </c>
      <c r="W53">
        <v>14.002337947392089</v>
      </c>
      <c r="X53">
        <v>42.997973829772029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5.5931399999999991</v>
      </c>
      <c r="AE53">
        <v>4.7236488000000003</v>
      </c>
      <c r="AF53">
        <v>2.7225252000000006</v>
      </c>
      <c r="AG53">
        <v>12.384912959999994</v>
      </c>
      <c r="AH53">
        <v>7.1774124499999994</v>
      </c>
      <c r="AI53">
        <v>0</v>
      </c>
      <c r="AJ53">
        <v>0</v>
      </c>
      <c r="AK53">
        <v>15.80599818</v>
      </c>
      <c r="AL53">
        <v>0</v>
      </c>
      <c r="AM53">
        <v>0</v>
      </c>
      <c r="AN53">
        <v>0.72674806199999997</v>
      </c>
      <c r="AO53">
        <v>5.7727487999999996</v>
      </c>
      <c r="AP53">
        <v>3.5370972000000003</v>
      </c>
      <c r="AQ53">
        <v>0</v>
      </c>
      <c r="AR53">
        <v>1.0161216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22.071735197355942</v>
      </c>
      <c r="BB53">
        <f t="shared" si="0"/>
        <v>579.3378973870673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3.0089083612953087</v>
      </c>
      <c r="L54">
        <v>259.99947190692399</v>
      </c>
      <c r="M54">
        <v>20.854621633685465</v>
      </c>
      <c r="N54">
        <v>36.24669864074329</v>
      </c>
      <c r="O54">
        <v>0</v>
      </c>
      <c r="P54">
        <v>42.738049336810718</v>
      </c>
      <c r="Q54">
        <v>0</v>
      </c>
      <c r="R54">
        <v>2.025290793865659</v>
      </c>
      <c r="S54">
        <v>8.0971658872107071</v>
      </c>
      <c r="T54">
        <v>0</v>
      </c>
      <c r="U54">
        <v>53.534344974268969</v>
      </c>
      <c r="V54">
        <v>6.3694999990000012</v>
      </c>
      <c r="W54">
        <v>14.002337947392089</v>
      </c>
      <c r="X54">
        <v>42.997973829772029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5.5931399999999991</v>
      </c>
      <c r="AE54">
        <v>4.7236488000000003</v>
      </c>
      <c r="AF54">
        <v>2.7225252000000006</v>
      </c>
      <c r="AG54">
        <v>12.384912959999994</v>
      </c>
      <c r="AH54">
        <v>7.1774124499999994</v>
      </c>
      <c r="AI54">
        <v>0</v>
      </c>
      <c r="AJ54">
        <v>0</v>
      </c>
      <c r="AK54">
        <v>15.80599818</v>
      </c>
      <c r="AL54">
        <v>0</v>
      </c>
      <c r="AM54">
        <v>0</v>
      </c>
      <c r="AN54">
        <v>0.72674806199999997</v>
      </c>
      <c r="AO54">
        <v>5.7727487999999996</v>
      </c>
      <c r="AP54">
        <v>3.5370972000000003</v>
      </c>
      <c r="AQ54">
        <v>0</v>
      </c>
      <c r="AR54">
        <v>1.0161216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20.281754654688008</v>
      </c>
      <c r="BB54">
        <f t="shared" si="0"/>
        <v>532.35462078828016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199.99913106166434</v>
      </c>
      <c r="M55">
        <v>21.476334599999998</v>
      </c>
      <c r="N55">
        <v>36.24669864074329</v>
      </c>
      <c r="O55">
        <v>0</v>
      </c>
      <c r="P55">
        <v>42.738049336810718</v>
      </c>
      <c r="Q55">
        <v>0</v>
      </c>
      <c r="R55">
        <v>2.025290793865659</v>
      </c>
      <c r="S55">
        <v>0.14532760380116957</v>
      </c>
      <c r="T55">
        <v>0</v>
      </c>
      <c r="U55">
        <v>53.534344974268969</v>
      </c>
      <c r="V55">
        <v>0</v>
      </c>
      <c r="W55">
        <v>14.002337947392089</v>
      </c>
      <c r="X55">
        <v>42.997973829772029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5.5931399999999991</v>
      </c>
      <c r="AE55">
        <v>4.7236488000000003</v>
      </c>
      <c r="AF55">
        <v>2.7225252000000006</v>
      </c>
      <c r="AG55">
        <v>12.384912959999994</v>
      </c>
      <c r="AH55">
        <v>7.1774124499999994</v>
      </c>
      <c r="AI55">
        <v>0</v>
      </c>
      <c r="AJ55">
        <v>0</v>
      </c>
      <c r="AK55">
        <v>15.80599818</v>
      </c>
      <c r="AL55">
        <v>0</v>
      </c>
      <c r="AM55">
        <v>0</v>
      </c>
      <c r="AN55">
        <v>0.72674806199999997</v>
      </c>
      <c r="AO55">
        <v>5.7727487999999996</v>
      </c>
      <c r="AP55">
        <v>3.7729036800000002</v>
      </c>
      <c r="AQ55">
        <v>0</v>
      </c>
      <c r="AR55">
        <v>1.0161216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17.475193240597719</v>
      </c>
      <c r="BB55">
        <f t="shared" si="0"/>
        <v>458.68811415972061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199.99913106166434</v>
      </c>
      <c r="M56">
        <v>21.476334599999998</v>
      </c>
      <c r="N56">
        <v>36.24669864074329</v>
      </c>
      <c r="O56">
        <v>0</v>
      </c>
      <c r="P56">
        <v>42.738049336810718</v>
      </c>
      <c r="Q56">
        <v>0</v>
      </c>
      <c r="R56">
        <v>2.025290793865659</v>
      </c>
      <c r="S56">
        <v>0.14532760380116957</v>
      </c>
      <c r="T56">
        <v>0</v>
      </c>
      <c r="U56">
        <v>53.534344974268969</v>
      </c>
      <c r="V56">
        <v>0</v>
      </c>
      <c r="W56">
        <v>14.002337947392089</v>
      </c>
      <c r="X56">
        <v>42.997973829772029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5.5931399999999991</v>
      </c>
      <c r="AE56">
        <v>4.7236488000000003</v>
      </c>
      <c r="AF56">
        <v>2.7225252000000006</v>
      </c>
      <c r="AG56">
        <v>12.384912959999994</v>
      </c>
      <c r="AH56">
        <v>7.1774124499999994</v>
      </c>
      <c r="AI56">
        <v>0</v>
      </c>
      <c r="AJ56">
        <v>0</v>
      </c>
      <c r="AK56">
        <v>15.80599818</v>
      </c>
      <c r="AL56">
        <v>0</v>
      </c>
      <c r="AM56">
        <v>0</v>
      </c>
      <c r="AN56">
        <v>0.72674806199999997</v>
      </c>
      <c r="AO56">
        <v>5.7727487999999996</v>
      </c>
      <c r="AP56">
        <v>3.5370972000000003</v>
      </c>
      <c r="AQ56">
        <v>0</v>
      </c>
      <c r="AR56">
        <v>1.0161216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17.466539026197722</v>
      </c>
      <c r="BB56">
        <f t="shared" si="0"/>
        <v>458.4609618941206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199.99913106166434</v>
      </c>
      <c r="M57">
        <v>23.013375151760425</v>
      </c>
      <c r="N57">
        <v>36.24669864074329</v>
      </c>
      <c r="O57">
        <v>0</v>
      </c>
      <c r="P57">
        <v>42.738049336810718</v>
      </c>
      <c r="Q57">
        <v>0</v>
      </c>
      <c r="R57">
        <v>2.025290793865659</v>
      </c>
      <c r="S57">
        <v>0.14532760380116957</v>
      </c>
      <c r="T57">
        <v>0</v>
      </c>
      <c r="U57">
        <v>52.974109558160499</v>
      </c>
      <c r="V57">
        <v>0</v>
      </c>
      <c r="W57">
        <v>14.002337947392089</v>
      </c>
      <c r="X57">
        <v>42.997973829772029</v>
      </c>
      <c r="Y57">
        <v>0</v>
      </c>
      <c r="Z57">
        <v>2.01070584</v>
      </c>
      <c r="AA57">
        <v>0</v>
      </c>
      <c r="AB57">
        <v>0</v>
      </c>
      <c r="AC57">
        <v>0</v>
      </c>
      <c r="AD57">
        <v>5.5931399999999991</v>
      </c>
      <c r="AE57">
        <v>4.7236488000000003</v>
      </c>
      <c r="AF57">
        <v>2.7225252000000006</v>
      </c>
      <c r="AG57">
        <v>12.384912959999994</v>
      </c>
      <c r="AH57">
        <v>7.1774124499999994</v>
      </c>
      <c r="AI57">
        <v>0</v>
      </c>
      <c r="AJ57">
        <v>0</v>
      </c>
      <c r="AK57">
        <v>15.80599818</v>
      </c>
      <c r="AL57">
        <v>0</v>
      </c>
      <c r="AM57">
        <v>0</v>
      </c>
      <c r="AN57">
        <v>0.72674806199999997</v>
      </c>
      <c r="AO57">
        <v>5.7727487999999996</v>
      </c>
      <c r="AP57">
        <v>3.5370972000000003</v>
      </c>
      <c r="AQ57">
        <v>0</v>
      </c>
      <c r="AR57">
        <v>16.257945599999996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18.135555478687699</v>
      </c>
      <c r="BB57">
        <f t="shared" si="0"/>
        <v>476.02128041728253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3.0215591127200021</v>
      </c>
      <c r="L58">
        <v>199.99913106166434</v>
      </c>
      <c r="M58">
        <v>23.013375151760425</v>
      </c>
      <c r="N58">
        <v>36.24669864074329</v>
      </c>
      <c r="O58">
        <v>0</v>
      </c>
      <c r="P58">
        <v>42.738049336810718</v>
      </c>
      <c r="Q58">
        <v>0</v>
      </c>
      <c r="R58">
        <v>2.025290793865659</v>
      </c>
      <c r="S58">
        <v>8.0971658872107071</v>
      </c>
      <c r="T58">
        <v>0</v>
      </c>
      <c r="U58">
        <v>52.974109558160499</v>
      </c>
      <c r="V58">
        <v>6.3694999990000012</v>
      </c>
      <c r="W58">
        <v>14.002337947392089</v>
      </c>
      <c r="X58">
        <v>42.997973829772029</v>
      </c>
      <c r="Y58">
        <v>0</v>
      </c>
      <c r="Z58">
        <v>2.01070584</v>
      </c>
      <c r="AA58">
        <v>0</v>
      </c>
      <c r="AB58">
        <v>0</v>
      </c>
      <c r="AC58">
        <v>0</v>
      </c>
      <c r="AD58">
        <v>5.5931399999999991</v>
      </c>
      <c r="AE58">
        <v>4.7236488000000003</v>
      </c>
      <c r="AF58">
        <v>2.7225252000000006</v>
      </c>
      <c r="AG58">
        <v>12.384912959999994</v>
      </c>
      <c r="AH58">
        <v>14.354824899999999</v>
      </c>
      <c r="AI58">
        <v>0</v>
      </c>
      <c r="AJ58">
        <v>0</v>
      </c>
      <c r="AK58">
        <v>15.80599818</v>
      </c>
      <c r="AL58">
        <v>0</v>
      </c>
      <c r="AM58">
        <v>0</v>
      </c>
      <c r="AN58">
        <v>0.72674806199999997</v>
      </c>
      <c r="AO58">
        <v>5.7727487999999996</v>
      </c>
      <c r="AP58">
        <v>3.5370972000000003</v>
      </c>
      <c r="AQ58">
        <v>0</v>
      </c>
      <c r="AR58">
        <v>1.0161216</v>
      </c>
      <c r="AS58">
        <v>8.2541471999999985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18.657832051699408</v>
      </c>
      <c r="BB58">
        <f t="shared" si="0"/>
        <v>489.72997800940038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3.0287124011195887</v>
      </c>
      <c r="L59">
        <v>239.99792416680879</v>
      </c>
      <c r="M59">
        <v>21.478251842624314</v>
      </c>
      <c r="N59">
        <v>36.24669864074329</v>
      </c>
      <c r="O59">
        <v>0</v>
      </c>
      <c r="P59">
        <v>42.738049336810718</v>
      </c>
      <c r="Q59">
        <v>0</v>
      </c>
      <c r="R59">
        <v>2.025290793865659</v>
      </c>
      <c r="S59">
        <v>8.0971658872107071</v>
      </c>
      <c r="T59">
        <v>0</v>
      </c>
      <c r="U59">
        <v>52.974109558160499</v>
      </c>
      <c r="V59">
        <v>6.3694999990000012</v>
      </c>
      <c r="W59">
        <v>14.002337947392089</v>
      </c>
      <c r="X59">
        <v>42.997973829772029</v>
      </c>
      <c r="Y59">
        <v>0</v>
      </c>
      <c r="Z59">
        <v>2.01070584</v>
      </c>
      <c r="AA59">
        <v>0</v>
      </c>
      <c r="AB59">
        <v>0</v>
      </c>
      <c r="AC59">
        <v>0</v>
      </c>
      <c r="AD59">
        <v>5.5931399999999991</v>
      </c>
      <c r="AE59">
        <v>4.7236488000000003</v>
      </c>
      <c r="AF59">
        <v>2.7225252000000006</v>
      </c>
      <c r="AG59">
        <v>12.384912959999994</v>
      </c>
      <c r="AH59">
        <v>13.076257500000001</v>
      </c>
      <c r="AI59">
        <v>0</v>
      </c>
      <c r="AJ59">
        <v>0</v>
      </c>
      <c r="AK59">
        <v>15.80599818</v>
      </c>
      <c r="AL59">
        <v>0</v>
      </c>
      <c r="AM59">
        <v>0</v>
      </c>
      <c r="AN59">
        <v>0.72674806199999997</v>
      </c>
      <c r="AO59">
        <v>5.7727487999999996</v>
      </c>
      <c r="AP59">
        <v>3.5370972000000003</v>
      </c>
      <c r="AQ59">
        <v>0</v>
      </c>
      <c r="AR59">
        <v>1.0161216</v>
      </c>
      <c r="AS59">
        <v>8.2541471999999985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20.022787596006324</v>
      </c>
      <c r="BB59">
        <f t="shared" si="0"/>
        <v>525.55727814950137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3.0174713053040469</v>
      </c>
      <c r="L60">
        <v>269.99888670278006</v>
      </c>
      <c r="M60">
        <v>21.478251842624314</v>
      </c>
      <c r="N60">
        <v>36.24669864074329</v>
      </c>
      <c r="O60">
        <v>0</v>
      </c>
      <c r="P60">
        <v>42.738049336810718</v>
      </c>
      <c r="Q60">
        <v>0</v>
      </c>
      <c r="R60">
        <v>2.025290793865659</v>
      </c>
      <c r="S60">
        <v>8.0971658872107071</v>
      </c>
      <c r="T60">
        <v>0</v>
      </c>
      <c r="U60">
        <v>52.974109558160499</v>
      </c>
      <c r="V60">
        <v>6.3694999990000012</v>
      </c>
      <c r="W60">
        <v>14.002337947392089</v>
      </c>
      <c r="X60">
        <v>42.997973829772029</v>
      </c>
      <c r="Y60">
        <v>0</v>
      </c>
      <c r="Z60">
        <v>2.01070584</v>
      </c>
      <c r="AA60">
        <v>0</v>
      </c>
      <c r="AB60">
        <v>0</v>
      </c>
      <c r="AC60">
        <v>0</v>
      </c>
      <c r="AD60">
        <v>5.5931399999999991</v>
      </c>
      <c r="AE60">
        <v>4.7236488000000003</v>
      </c>
      <c r="AF60">
        <v>2.7225252000000006</v>
      </c>
      <c r="AG60">
        <v>12.384912959999994</v>
      </c>
      <c r="AH60">
        <v>13.076257500000001</v>
      </c>
      <c r="AI60">
        <v>0</v>
      </c>
      <c r="AJ60">
        <v>0</v>
      </c>
      <c r="AK60">
        <v>15.80599818</v>
      </c>
      <c r="AL60">
        <v>0</v>
      </c>
      <c r="AM60">
        <v>0</v>
      </c>
      <c r="AN60">
        <v>0.72674806199999997</v>
      </c>
      <c r="AO60">
        <v>5.7727487999999996</v>
      </c>
      <c r="AP60">
        <v>3.5370972000000003</v>
      </c>
      <c r="AQ60">
        <v>0</v>
      </c>
      <c r="AR60">
        <v>1.0161216</v>
      </c>
      <c r="AS60">
        <v>8.2541471999999985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21.123410381394088</v>
      </c>
      <c r="BB60">
        <f t="shared" si="0"/>
        <v>554.44637680426922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3.0097868408797539</v>
      </c>
      <c r="L61">
        <v>269.96781873110695</v>
      </c>
      <c r="M61">
        <v>21.476334599999998</v>
      </c>
      <c r="N61">
        <v>36.24669864074329</v>
      </c>
      <c r="O61">
        <v>0</v>
      </c>
      <c r="P61">
        <v>42.738049336810718</v>
      </c>
      <c r="Q61">
        <v>0</v>
      </c>
      <c r="R61">
        <v>2.025290793865659</v>
      </c>
      <c r="S61">
        <v>8.0971658872107071</v>
      </c>
      <c r="T61">
        <v>0</v>
      </c>
      <c r="U61">
        <v>52.974109558160499</v>
      </c>
      <c r="V61">
        <v>6.3694999990000012</v>
      </c>
      <c r="W61">
        <v>14.002337947392089</v>
      </c>
      <c r="X61">
        <v>42.997973829772029</v>
      </c>
      <c r="Y61">
        <v>0</v>
      </c>
      <c r="Z61">
        <v>2.01070584</v>
      </c>
      <c r="AA61">
        <v>0</v>
      </c>
      <c r="AB61">
        <v>0</v>
      </c>
      <c r="AC61">
        <v>0</v>
      </c>
      <c r="AD61">
        <v>5.5931399999999991</v>
      </c>
      <c r="AE61">
        <v>4.7236488000000003</v>
      </c>
      <c r="AF61">
        <v>2.7225252000000006</v>
      </c>
      <c r="AG61">
        <v>12.384912959999994</v>
      </c>
      <c r="AH61">
        <v>13.076257500000001</v>
      </c>
      <c r="AI61">
        <v>0</v>
      </c>
      <c r="AJ61">
        <v>0</v>
      </c>
      <c r="AK61">
        <v>15.80599818</v>
      </c>
      <c r="AL61">
        <v>0</v>
      </c>
      <c r="AM61">
        <v>0</v>
      </c>
      <c r="AN61">
        <v>0.72674806199999997</v>
      </c>
      <c r="AO61">
        <v>5.7727487999999996</v>
      </c>
      <c r="AP61">
        <v>3.5370972000000003</v>
      </c>
      <c r="AQ61">
        <v>4.6394399999999996</v>
      </c>
      <c r="AR61">
        <v>1.0161216</v>
      </c>
      <c r="AS61">
        <v>8.2541471999999985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21.292184678399394</v>
      </c>
      <c r="BB61">
        <f t="shared" si="0"/>
        <v>558.87637282854223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3.0076001041184068</v>
      </c>
      <c r="L62">
        <v>269.96781915561485</v>
      </c>
      <c r="M62">
        <v>21.476334599999998</v>
      </c>
      <c r="N62">
        <v>36.24669864074329</v>
      </c>
      <c r="O62">
        <v>0</v>
      </c>
      <c r="P62">
        <v>42.738049336810718</v>
      </c>
      <c r="Q62">
        <v>0</v>
      </c>
      <c r="R62">
        <v>2.025290793865659</v>
      </c>
      <c r="S62">
        <v>8.0971658872107071</v>
      </c>
      <c r="T62">
        <v>0</v>
      </c>
      <c r="U62">
        <v>52.974109558160499</v>
      </c>
      <c r="V62">
        <v>6.3694999990000012</v>
      </c>
      <c r="W62">
        <v>14.002337947392089</v>
      </c>
      <c r="X62">
        <v>42.997973829772029</v>
      </c>
      <c r="Y62">
        <v>0</v>
      </c>
      <c r="Z62">
        <v>2.01070584</v>
      </c>
      <c r="AA62">
        <v>0</v>
      </c>
      <c r="AB62">
        <v>0</v>
      </c>
      <c r="AC62">
        <v>0</v>
      </c>
      <c r="AD62">
        <v>5.5931399999999991</v>
      </c>
      <c r="AE62">
        <v>4.7236488000000003</v>
      </c>
      <c r="AF62">
        <v>2.7225252000000006</v>
      </c>
      <c r="AG62">
        <v>12.384912959999994</v>
      </c>
      <c r="AH62">
        <v>13.076257500000001</v>
      </c>
      <c r="AI62">
        <v>0</v>
      </c>
      <c r="AJ62">
        <v>0</v>
      </c>
      <c r="AK62">
        <v>15.80599818</v>
      </c>
      <c r="AL62">
        <v>0</v>
      </c>
      <c r="AM62">
        <v>0</v>
      </c>
      <c r="AN62">
        <v>0.72674806199999997</v>
      </c>
      <c r="AO62">
        <v>5.7727487999999996</v>
      </c>
      <c r="AP62">
        <v>3.5370972000000003</v>
      </c>
      <c r="AQ62">
        <v>4.6394399999999996</v>
      </c>
      <c r="AR62">
        <v>1.0161216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21.11034855297909</v>
      </c>
      <c r="BB62">
        <f t="shared" si="0"/>
        <v>554.10353432170905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3.0076001041184068</v>
      </c>
      <c r="L63">
        <v>269.96781873111382</v>
      </c>
      <c r="M63">
        <v>21.476334599999998</v>
      </c>
      <c r="N63">
        <v>36.24669864074329</v>
      </c>
      <c r="O63">
        <v>0</v>
      </c>
      <c r="P63">
        <v>42.738049336810718</v>
      </c>
      <c r="Q63">
        <v>0</v>
      </c>
      <c r="R63">
        <v>2.025290793865659</v>
      </c>
      <c r="S63">
        <v>8.0971658872107071</v>
      </c>
      <c r="T63">
        <v>0</v>
      </c>
      <c r="U63">
        <v>52.122910827364265</v>
      </c>
      <c r="V63">
        <v>6.3694999990000012</v>
      </c>
      <c r="W63">
        <v>14.002337947392089</v>
      </c>
      <c r="X63">
        <v>42.997973829772029</v>
      </c>
      <c r="Y63">
        <v>0</v>
      </c>
      <c r="Z63">
        <v>2.01070584</v>
      </c>
      <c r="AA63">
        <v>0</v>
      </c>
      <c r="AB63">
        <v>0</v>
      </c>
      <c r="AC63">
        <v>2.9697708319999991</v>
      </c>
      <c r="AD63">
        <v>5.5931399999999991</v>
      </c>
      <c r="AE63">
        <v>4.7236488000000003</v>
      </c>
      <c r="AF63">
        <v>2.7225252000000006</v>
      </c>
      <c r="AG63">
        <v>12.384912959999994</v>
      </c>
      <c r="AH63">
        <v>13.076257500000001</v>
      </c>
      <c r="AI63">
        <v>0</v>
      </c>
      <c r="AJ63">
        <v>0</v>
      </c>
      <c r="AK63">
        <v>15.80599818</v>
      </c>
      <c r="AL63">
        <v>0</v>
      </c>
      <c r="AM63">
        <v>0</v>
      </c>
      <c r="AN63">
        <v>0.72674806199999997</v>
      </c>
      <c r="AO63">
        <v>5.7727487999999996</v>
      </c>
      <c r="AP63">
        <v>3.5370972000000003</v>
      </c>
      <c r="AQ63">
        <v>4.6394399999999996</v>
      </c>
      <c r="AR63">
        <v>1.0161216</v>
      </c>
      <c r="AS63">
        <v>1.6508294399999996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21.127514066148546</v>
      </c>
      <c r="BB63">
        <f t="shared" si="0"/>
        <v>554.55411104524239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3.0076001041184068</v>
      </c>
      <c r="L64">
        <v>299.96885725752952</v>
      </c>
      <c r="M64">
        <v>21.476334599999998</v>
      </c>
      <c r="N64">
        <v>36.24669864074329</v>
      </c>
      <c r="O64">
        <v>0</v>
      </c>
      <c r="P64">
        <v>42.738049336810718</v>
      </c>
      <c r="Q64">
        <v>0</v>
      </c>
      <c r="R64">
        <v>2.025290793865659</v>
      </c>
      <c r="S64">
        <v>8.0971658872107071</v>
      </c>
      <c r="T64">
        <v>0</v>
      </c>
      <c r="U64">
        <v>52.122910827364265</v>
      </c>
      <c r="V64">
        <v>6.3694999990000012</v>
      </c>
      <c r="W64">
        <v>14.002337947392089</v>
      </c>
      <c r="X64">
        <v>42.997973829772029</v>
      </c>
      <c r="Y64">
        <v>0</v>
      </c>
      <c r="Z64">
        <v>2.01070584</v>
      </c>
      <c r="AA64">
        <v>0</v>
      </c>
      <c r="AB64">
        <v>0</v>
      </c>
      <c r="AC64">
        <v>2.9697708319999991</v>
      </c>
      <c r="AD64">
        <v>5.5931399999999991</v>
      </c>
      <c r="AE64">
        <v>4.7236488000000003</v>
      </c>
      <c r="AF64">
        <v>2.7225252000000006</v>
      </c>
      <c r="AG64">
        <v>12.384912959999994</v>
      </c>
      <c r="AH64">
        <v>14.354824899999999</v>
      </c>
      <c r="AI64">
        <v>0</v>
      </c>
      <c r="AJ64">
        <v>0</v>
      </c>
      <c r="AK64">
        <v>15.80599818</v>
      </c>
      <c r="AL64">
        <v>0</v>
      </c>
      <c r="AM64">
        <v>0</v>
      </c>
      <c r="AN64">
        <v>0.72674806199999997</v>
      </c>
      <c r="AO64">
        <v>5.7727487999999996</v>
      </c>
      <c r="AP64">
        <v>3.5370972000000003</v>
      </c>
      <c r="AQ64">
        <v>4.7747569999999993</v>
      </c>
      <c r="AR64">
        <v>1.0161216</v>
      </c>
      <c r="AS64">
        <v>1.6508294399999996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22.28044225376426</v>
      </c>
      <c r="BB64">
        <f t="shared" si="0"/>
        <v>584.81610578404229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3.0076001041184068</v>
      </c>
      <c r="L65">
        <v>300.00822009396978</v>
      </c>
      <c r="M65">
        <v>24.544352496999991</v>
      </c>
      <c r="N65">
        <v>36.24669864074329</v>
      </c>
      <c r="O65">
        <v>0</v>
      </c>
      <c r="P65">
        <v>42.738049336810718</v>
      </c>
      <c r="Q65">
        <v>0</v>
      </c>
      <c r="R65">
        <v>2.025290793865659</v>
      </c>
      <c r="S65">
        <v>8.0971658872107071</v>
      </c>
      <c r="T65">
        <v>0</v>
      </c>
      <c r="U65">
        <v>52.122910827364265</v>
      </c>
      <c r="V65">
        <v>6.3694999990000012</v>
      </c>
      <c r="W65">
        <v>14.002337947392089</v>
      </c>
      <c r="X65">
        <v>42.997973829772029</v>
      </c>
      <c r="Y65">
        <v>0</v>
      </c>
      <c r="Z65">
        <v>2.01070584</v>
      </c>
      <c r="AA65">
        <v>0</v>
      </c>
      <c r="AB65">
        <v>0</v>
      </c>
      <c r="AC65">
        <v>2.9697708319999991</v>
      </c>
      <c r="AD65">
        <v>5.5931399999999991</v>
      </c>
      <c r="AE65">
        <v>9.4472976000000006</v>
      </c>
      <c r="AF65">
        <v>2.7225252000000006</v>
      </c>
      <c r="AG65">
        <v>12.384912959999994</v>
      </c>
      <c r="AH65">
        <v>14.354824899999999</v>
      </c>
      <c r="AI65">
        <v>0</v>
      </c>
      <c r="AJ65">
        <v>0</v>
      </c>
      <c r="AK65">
        <v>15.80599818</v>
      </c>
      <c r="AL65">
        <v>0</v>
      </c>
      <c r="AM65">
        <v>0</v>
      </c>
      <c r="AN65">
        <v>0.72674806199999997</v>
      </c>
      <c r="AO65">
        <v>5.5021512000000001</v>
      </c>
      <c r="AP65">
        <v>3.5370972000000003</v>
      </c>
      <c r="AQ65">
        <v>9.5495140000000003</v>
      </c>
      <c r="AR65">
        <v>1.0161216</v>
      </c>
      <c r="AS65">
        <v>1.6508294399999996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22.733143800405511</v>
      </c>
      <c r="BB65">
        <f t="shared" si="0"/>
        <v>596.69859317084126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3.0076001041184068</v>
      </c>
      <c r="L66">
        <v>330.00103786594605</v>
      </c>
      <c r="M66">
        <v>24.544352496999991</v>
      </c>
      <c r="N66">
        <v>36.24669864074329</v>
      </c>
      <c r="O66">
        <v>0</v>
      </c>
      <c r="P66">
        <v>42.738049336810718</v>
      </c>
      <c r="Q66">
        <v>0</v>
      </c>
      <c r="R66">
        <v>2.025290793865659</v>
      </c>
      <c r="S66">
        <v>8.0971658872107071</v>
      </c>
      <c r="T66">
        <v>0</v>
      </c>
      <c r="U66">
        <v>52.122910827364265</v>
      </c>
      <c r="V66">
        <v>6.3694999990000012</v>
      </c>
      <c r="W66">
        <v>14.002337947392089</v>
      </c>
      <c r="X66">
        <v>42.997973829772029</v>
      </c>
      <c r="Y66">
        <v>0</v>
      </c>
      <c r="Z66">
        <v>2.01070584</v>
      </c>
      <c r="AA66">
        <v>0</v>
      </c>
      <c r="AB66">
        <v>4.0403766000000001</v>
      </c>
      <c r="AC66">
        <v>2.9697708319999991</v>
      </c>
      <c r="AD66">
        <v>5.5931399999999991</v>
      </c>
      <c r="AE66">
        <v>9.4472976000000006</v>
      </c>
      <c r="AF66">
        <v>2.7225252000000006</v>
      </c>
      <c r="AG66">
        <v>12.384912959999994</v>
      </c>
      <c r="AH66">
        <v>14.354824899999999</v>
      </c>
      <c r="AI66">
        <v>0</v>
      </c>
      <c r="AJ66">
        <v>0</v>
      </c>
      <c r="AK66">
        <v>15.80599818</v>
      </c>
      <c r="AL66">
        <v>0</v>
      </c>
      <c r="AM66">
        <v>0</v>
      </c>
      <c r="AN66">
        <v>0.72674806199999997</v>
      </c>
      <c r="AO66">
        <v>5.5021512000000001</v>
      </c>
      <c r="AP66">
        <v>3.5370972000000003</v>
      </c>
      <c r="AQ66">
        <v>9.5495140000000003</v>
      </c>
      <c r="AR66">
        <v>1.0161216</v>
      </c>
      <c r="AS66">
        <v>1.6508294399999996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23.982161757220776</v>
      </c>
      <c r="BB66">
        <f t="shared" si="0"/>
        <v>629.48276958600218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3.0087313546148682</v>
      </c>
      <c r="L67">
        <v>380.00325717274399</v>
      </c>
      <c r="M67">
        <v>24.544352496999991</v>
      </c>
      <c r="N67">
        <v>36.24669864074329</v>
      </c>
      <c r="O67">
        <v>0</v>
      </c>
      <c r="P67">
        <v>42.738049336810718</v>
      </c>
      <c r="Q67">
        <v>0</v>
      </c>
      <c r="R67">
        <v>2.026343560365961</v>
      </c>
      <c r="S67">
        <v>8.0971658872107071</v>
      </c>
      <c r="T67">
        <v>0</v>
      </c>
      <c r="U67">
        <v>52.122910827364265</v>
      </c>
      <c r="V67">
        <v>6.3694999990000012</v>
      </c>
      <c r="W67">
        <v>14.002337947392089</v>
      </c>
      <c r="X67">
        <v>42.997973829772029</v>
      </c>
      <c r="Y67">
        <v>0</v>
      </c>
      <c r="Z67">
        <v>0</v>
      </c>
      <c r="AA67">
        <v>0</v>
      </c>
      <c r="AB67">
        <v>4.0403766000000001</v>
      </c>
      <c r="AC67">
        <v>2.9697708319999991</v>
      </c>
      <c r="AD67">
        <v>5.5931399999999991</v>
      </c>
      <c r="AE67">
        <v>9.4472976000000006</v>
      </c>
      <c r="AF67">
        <v>2.7225252000000006</v>
      </c>
      <c r="AG67">
        <v>12.384912959999994</v>
      </c>
      <c r="AH67">
        <v>14.354824899999999</v>
      </c>
      <c r="AI67">
        <v>0</v>
      </c>
      <c r="AJ67">
        <v>0</v>
      </c>
      <c r="AK67">
        <v>15.80599818</v>
      </c>
      <c r="AL67">
        <v>0</v>
      </c>
      <c r="AM67">
        <v>0</v>
      </c>
      <c r="AN67">
        <v>0.72674806199999997</v>
      </c>
      <c r="AO67">
        <v>5.7727487999999996</v>
      </c>
      <c r="AP67">
        <v>3.5370972000000003</v>
      </c>
      <c r="AQ67">
        <v>9.5495140000000003</v>
      </c>
      <c r="AR67">
        <v>1.0161216</v>
      </c>
      <c r="AS67">
        <v>1.6508294399999996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25.753461401779209</v>
      </c>
      <c r="BB67">
        <f t="shared" si="0"/>
        <v>675.97576502523862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3.0087920856566766</v>
      </c>
      <c r="L68">
        <v>323.34045701313818</v>
      </c>
      <c r="M68">
        <v>24.544352496999991</v>
      </c>
      <c r="N68">
        <v>36.24669864074329</v>
      </c>
      <c r="O68">
        <v>0</v>
      </c>
      <c r="P68">
        <v>42.738049336810718</v>
      </c>
      <c r="Q68">
        <v>0</v>
      </c>
      <c r="R68">
        <v>13.004983153477218</v>
      </c>
      <c r="S68">
        <v>8.0971658872107071</v>
      </c>
      <c r="T68">
        <v>0</v>
      </c>
      <c r="U68">
        <v>52.122910827364265</v>
      </c>
      <c r="V68">
        <v>6.3694999990000012</v>
      </c>
      <c r="W68">
        <v>14.002337947392089</v>
      </c>
      <c r="X68">
        <v>42.997973829772029</v>
      </c>
      <c r="Y68">
        <v>0</v>
      </c>
      <c r="Z68">
        <v>0</v>
      </c>
      <c r="AA68">
        <v>0</v>
      </c>
      <c r="AB68">
        <v>4.0403766000000001</v>
      </c>
      <c r="AC68">
        <v>2.9697708319999991</v>
      </c>
      <c r="AD68">
        <v>5.5931399999999991</v>
      </c>
      <c r="AE68">
        <v>9.4472976000000006</v>
      </c>
      <c r="AF68">
        <v>2.7225252000000006</v>
      </c>
      <c r="AG68">
        <v>12.384912959999994</v>
      </c>
      <c r="AH68">
        <v>14.354824899999999</v>
      </c>
      <c r="AI68">
        <v>0</v>
      </c>
      <c r="AJ68">
        <v>0</v>
      </c>
      <c r="AK68">
        <v>15.80599818</v>
      </c>
      <c r="AL68">
        <v>0</v>
      </c>
      <c r="AM68">
        <v>0</v>
      </c>
      <c r="AN68">
        <v>0.72674806199999997</v>
      </c>
      <c r="AO68">
        <v>5.7727487999999996</v>
      </c>
      <c r="AP68">
        <v>3.5370972000000003</v>
      </c>
      <c r="AQ68">
        <v>14.324271</v>
      </c>
      <c r="AR68">
        <v>1.0161216</v>
      </c>
      <c r="AS68">
        <v>1.6508294399999996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24.252088768178393</v>
      </c>
      <c r="BB68">
        <f t="shared" ref="BB68:BB99" si="1">SUM(B68:AZ68)-BA68</f>
        <v>636.56779482338641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8.4293574172116674</v>
      </c>
      <c r="H69">
        <v>0</v>
      </c>
      <c r="I69">
        <v>0</v>
      </c>
      <c r="J69">
        <v>0</v>
      </c>
      <c r="K69">
        <v>3.0087313546148686</v>
      </c>
      <c r="L69">
        <v>329.75407638726119</v>
      </c>
      <c r="M69">
        <v>24.544352496999991</v>
      </c>
      <c r="N69">
        <v>36.24669864074329</v>
      </c>
      <c r="O69">
        <v>0</v>
      </c>
      <c r="P69">
        <v>42.738049336810718</v>
      </c>
      <c r="Q69">
        <v>0</v>
      </c>
      <c r="R69">
        <v>13.003563451652386</v>
      </c>
      <c r="S69">
        <v>8.0971658325539551</v>
      </c>
      <c r="T69">
        <v>0</v>
      </c>
      <c r="U69">
        <v>52.122910827364265</v>
      </c>
      <c r="V69">
        <v>6.3694999990000012</v>
      </c>
      <c r="W69">
        <v>14.002337947392089</v>
      </c>
      <c r="X69">
        <v>42.997973829772029</v>
      </c>
      <c r="Y69">
        <v>0</v>
      </c>
      <c r="Z69">
        <v>0</v>
      </c>
      <c r="AA69">
        <v>0</v>
      </c>
      <c r="AB69">
        <v>4.0403766000000001</v>
      </c>
      <c r="AC69">
        <v>2.9697708319999991</v>
      </c>
      <c r="AD69">
        <v>5.5931399999999991</v>
      </c>
      <c r="AE69">
        <v>9.4472976000000006</v>
      </c>
      <c r="AF69">
        <v>2.7225252000000006</v>
      </c>
      <c r="AG69">
        <v>12.384912959999994</v>
      </c>
      <c r="AH69">
        <v>14.354824899999999</v>
      </c>
      <c r="AI69">
        <v>0</v>
      </c>
      <c r="AJ69">
        <v>0</v>
      </c>
      <c r="AK69">
        <v>15.80599818</v>
      </c>
      <c r="AL69">
        <v>0</v>
      </c>
      <c r="AM69">
        <v>0</v>
      </c>
      <c r="AN69">
        <v>0.72674806199999997</v>
      </c>
      <c r="AO69">
        <v>5.5923503999999999</v>
      </c>
      <c r="AP69">
        <v>3.5370972000000003</v>
      </c>
      <c r="AQ69">
        <v>14.324271</v>
      </c>
      <c r="AR69">
        <v>16.257945599999996</v>
      </c>
      <c r="AS69">
        <v>1.6508294399999996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25.349526350556243</v>
      </c>
      <c r="BB69">
        <f t="shared" si="1"/>
        <v>665.37327914481978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5.0763002180006227</v>
      </c>
      <c r="H70">
        <v>0</v>
      </c>
      <c r="I70">
        <v>0</v>
      </c>
      <c r="J70">
        <v>0</v>
      </c>
      <c r="K70">
        <v>3.0087920856566766</v>
      </c>
      <c r="L70">
        <v>368.14779574531906</v>
      </c>
      <c r="M70">
        <v>24.544352496999991</v>
      </c>
      <c r="N70">
        <v>36.24669864074329</v>
      </c>
      <c r="O70">
        <v>0</v>
      </c>
      <c r="P70">
        <v>42.738049336810718</v>
      </c>
      <c r="Q70">
        <v>0</v>
      </c>
      <c r="R70">
        <v>13.003563451652386</v>
      </c>
      <c r="S70">
        <v>8.0971658325539551</v>
      </c>
      <c r="T70">
        <v>0</v>
      </c>
      <c r="U70">
        <v>52.122910827364265</v>
      </c>
      <c r="V70">
        <v>6.3694999990000012</v>
      </c>
      <c r="W70">
        <v>14.002337947392089</v>
      </c>
      <c r="X70">
        <v>42.997973829772029</v>
      </c>
      <c r="Y70">
        <v>0</v>
      </c>
      <c r="Z70">
        <v>0</v>
      </c>
      <c r="AA70">
        <v>0</v>
      </c>
      <c r="AB70">
        <v>4.0403766000000001</v>
      </c>
      <c r="AC70">
        <v>2.9697708319999991</v>
      </c>
      <c r="AD70">
        <v>5.5931399999999991</v>
      </c>
      <c r="AE70">
        <v>9.4472976000000006</v>
      </c>
      <c r="AF70">
        <v>2.7225252000000006</v>
      </c>
      <c r="AG70">
        <v>12.384912959999994</v>
      </c>
      <c r="AH70">
        <v>14.354824899999999</v>
      </c>
      <c r="AI70">
        <v>0</v>
      </c>
      <c r="AJ70">
        <v>0</v>
      </c>
      <c r="AK70">
        <v>15.80599818</v>
      </c>
      <c r="AL70">
        <v>0</v>
      </c>
      <c r="AM70">
        <v>0</v>
      </c>
      <c r="AN70">
        <v>0.72674806199999997</v>
      </c>
      <c r="AO70">
        <v>5.5923503999999999</v>
      </c>
      <c r="AP70">
        <v>3.5370972000000003</v>
      </c>
      <c r="AQ70">
        <v>14.324271</v>
      </c>
      <c r="AR70">
        <v>16.257945599999996</v>
      </c>
      <c r="AS70">
        <v>1.6508294399999996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26.635520819855547</v>
      </c>
      <c r="BB70">
        <f t="shared" si="1"/>
        <v>699.12800756540923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3.0088503727551248</v>
      </c>
      <c r="L71">
        <v>367.621716713583</v>
      </c>
      <c r="M71">
        <v>24.544352496999991</v>
      </c>
      <c r="N71">
        <v>36.24669864074329</v>
      </c>
      <c r="O71">
        <v>0</v>
      </c>
      <c r="P71">
        <v>42.738049336810718</v>
      </c>
      <c r="Q71">
        <v>0</v>
      </c>
      <c r="R71">
        <v>13.003563451652386</v>
      </c>
      <c r="S71">
        <v>8.0971658325539551</v>
      </c>
      <c r="T71">
        <v>0</v>
      </c>
      <c r="U71">
        <v>52.122910827364265</v>
      </c>
      <c r="V71">
        <v>6.3694999990000012</v>
      </c>
      <c r="W71">
        <v>14.002337947392089</v>
      </c>
      <c r="X71">
        <v>42.997973829772029</v>
      </c>
      <c r="Y71">
        <v>0</v>
      </c>
      <c r="Z71">
        <v>0</v>
      </c>
      <c r="AA71">
        <v>0</v>
      </c>
      <c r="AB71">
        <v>4.0403766000000001</v>
      </c>
      <c r="AC71">
        <v>2.9697708319999991</v>
      </c>
      <c r="AD71">
        <v>5.5931399999999991</v>
      </c>
      <c r="AE71">
        <v>9.4472976000000006</v>
      </c>
      <c r="AF71">
        <v>2.7225252000000006</v>
      </c>
      <c r="AG71">
        <v>12.384912959999994</v>
      </c>
      <c r="AH71">
        <v>14.354824899999999</v>
      </c>
      <c r="AI71">
        <v>0</v>
      </c>
      <c r="AJ71">
        <v>0</v>
      </c>
      <c r="AK71">
        <v>15.80599818</v>
      </c>
      <c r="AL71">
        <v>0</v>
      </c>
      <c r="AM71">
        <v>0</v>
      </c>
      <c r="AN71">
        <v>0.72674806199999997</v>
      </c>
      <c r="AO71">
        <v>5.5923503999999999</v>
      </c>
      <c r="AP71">
        <v>3.5370972000000003</v>
      </c>
      <c r="AQ71">
        <v>14.324271</v>
      </c>
      <c r="AR71">
        <v>1.0161216</v>
      </c>
      <c r="AS71">
        <v>1.6508294399999996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25.870540336697371</v>
      </c>
      <c r="BB71">
        <f t="shared" si="1"/>
        <v>679.04884308592921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3.0089112984892301</v>
      </c>
      <c r="L72">
        <v>367.621716713583</v>
      </c>
      <c r="M72">
        <v>24.544352496999991</v>
      </c>
      <c r="N72">
        <v>36.24669864074329</v>
      </c>
      <c r="O72">
        <v>0</v>
      </c>
      <c r="P72">
        <v>42.738049336810718</v>
      </c>
      <c r="Q72">
        <v>0</v>
      </c>
      <c r="R72">
        <v>13.003563451652386</v>
      </c>
      <c r="S72">
        <v>8.1288188574855091</v>
      </c>
      <c r="T72">
        <v>0</v>
      </c>
      <c r="U72">
        <v>52.122910827364265</v>
      </c>
      <c r="V72">
        <v>6.3694999990000012</v>
      </c>
      <c r="W72">
        <v>10.637412721762271</v>
      </c>
      <c r="X72">
        <v>42.997973829772029</v>
      </c>
      <c r="Y72">
        <v>0</v>
      </c>
      <c r="Z72">
        <v>0</v>
      </c>
      <c r="AA72">
        <v>2.1571108000000003</v>
      </c>
      <c r="AB72">
        <v>4.0403766000000001</v>
      </c>
      <c r="AC72">
        <v>2.9697708319999991</v>
      </c>
      <c r="AD72">
        <v>5.5931399999999991</v>
      </c>
      <c r="AE72">
        <v>9.4472976000000006</v>
      </c>
      <c r="AF72">
        <v>2.7225252000000006</v>
      </c>
      <c r="AG72">
        <v>12.384912959999994</v>
      </c>
      <c r="AH72">
        <v>14.354824899999999</v>
      </c>
      <c r="AI72">
        <v>0</v>
      </c>
      <c r="AJ72">
        <v>0</v>
      </c>
      <c r="AK72">
        <v>15.80599818</v>
      </c>
      <c r="AL72">
        <v>0</v>
      </c>
      <c r="AM72">
        <v>0</v>
      </c>
      <c r="AN72">
        <v>0.72674806199999997</v>
      </c>
      <c r="AO72">
        <v>5.5923503999999999</v>
      </c>
      <c r="AP72">
        <v>3.5370972000000003</v>
      </c>
      <c r="AQ72">
        <v>14.324271</v>
      </c>
      <c r="AR72">
        <v>1.0161216</v>
      </c>
      <c r="AS72">
        <v>1.6508294399999996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25.827377851133495</v>
      </c>
      <c r="BB72">
        <f t="shared" si="1"/>
        <v>677.91590509652895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3.0199470471834946</v>
      </c>
      <c r="L73">
        <v>361.57748659165816</v>
      </c>
      <c r="M73">
        <v>24.544352496999991</v>
      </c>
      <c r="N73">
        <v>36.24669864074329</v>
      </c>
      <c r="O73">
        <v>0</v>
      </c>
      <c r="P73">
        <v>42.738049336810718</v>
      </c>
      <c r="Q73">
        <v>0</v>
      </c>
      <c r="R73">
        <v>13.003563451652386</v>
      </c>
      <c r="S73">
        <v>8.1002261386382273</v>
      </c>
      <c r="T73">
        <v>0</v>
      </c>
      <c r="U73">
        <v>51.77249999999998</v>
      </c>
      <c r="V73">
        <v>6.3694999990000012</v>
      </c>
      <c r="W73">
        <v>10.637412721762271</v>
      </c>
      <c r="X73">
        <v>42.997973829772029</v>
      </c>
      <c r="Y73">
        <v>0</v>
      </c>
      <c r="Z73">
        <v>0</v>
      </c>
      <c r="AA73">
        <v>6.4713324000000005</v>
      </c>
      <c r="AB73">
        <v>4.0403766000000001</v>
      </c>
      <c r="AC73">
        <v>2.9697708319999991</v>
      </c>
      <c r="AD73">
        <v>5.5931399999999991</v>
      </c>
      <c r="AE73">
        <v>9.4472976000000006</v>
      </c>
      <c r="AF73">
        <v>2.7225252000000006</v>
      </c>
      <c r="AG73">
        <v>12.384912959999994</v>
      </c>
      <c r="AH73">
        <v>14.354824899999999</v>
      </c>
      <c r="AI73">
        <v>0</v>
      </c>
      <c r="AJ73">
        <v>0</v>
      </c>
      <c r="AK73">
        <v>15.80599818</v>
      </c>
      <c r="AL73">
        <v>0</v>
      </c>
      <c r="AM73">
        <v>1.47262896</v>
      </c>
      <c r="AN73">
        <v>0.72674806199999997</v>
      </c>
      <c r="AO73">
        <v>5.5923503999999999</v>
      </c>
      <c r="AP73">
        <v>3.5370972000000003</v>
      </c>
      <c r="AQ73">
        <v>14.324271</v>
      </c>
      <c r="AR73">
        <v>1.0161216</v>
      </c>
      <c r="AS73">
        <v>1.6508294399999996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25.804428164476104</v>
      </c>
      <c r="BB73">
        <f t="shared" si="1"/>
        <v>677.31350742374423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3.0200309702797208</v>
      </c>
      <c r="L74">
        <v>365.34719200225288</v>
      </c>
      <c r="M74">
        <v>24.544352496999991</v>
      </c>
      <c r="N74">
        <v>36.24669864074329</v>
      </c>
      <c r="O74">
        <v>0</v>
      </c>
      <c r="P74">
        <v>42.738049336810718</v>
      </c>
      <c r="Q74">
        <v>0</v>
      </c>
      <c r="R74">
        <v>13.003563451652386</v>
      </c>
      <c r="S74">
        <v>8.2579909416877939</v>
      </c>
      <c r="T74">
        <v>0</v>
      </c>
      <c r="U74">
        <v>51.77249999999998</v>
      </c>
      <c r="V74">
        <v>6.3694999990000012</v>
      </c>
      <c r="W74">
        <v>10.637412721762271</v>
      </c>
      <c r="X74">
        <v>42.997973829772029</v>
      </c>
      <c r="Y74">
        <v>0</v>
      </c>
      <c r="Z74">
        <v>0</v>
      </c>
      <c r="AA74">
        <v>10.785553999999999</v>
      </c>
      <c r="AB74">
        <v>8.0807532000000002</v>
      </c>
      <c r="AC74">
        <v>5.9395416639999992</v>
      </c>
      <c r="AD74">
        <v>5.5931399999999991</v>
      </c>
      <c r="AE74">
        <v>9.4472976000000006</v>
      </c>
      <c r="AF74">
        <v>2.7225252000000006</v>
      </c>
      <c r="AG74">
        <v>12.384912959999994</v>
      </c>
      <c r="AH74">
        <v>14.354824899999999</v>
      </c>
      <c r="AI74">
        <v>0.97659850000000015</v>
      </c>
      <c r="AJ74">
        <v>0</v>
      </c>
      <c r="AK74">
        <v>15.80599818</v>
      </c>
      <c r="AL74">
        <v>0</v>
      </c>
      <c r="AM74">
        <v>3.2316024400000001</v>
      </c>
      <c r="AN74">
        <v>0.72674806199999997</v>
      </c>
      <c r="AO74">
        <v>5.5923503999999999</v>
      </c>
      <c r="AP74">
        <v>3.5370972000000003</v>
      </c>
      <c r="AQ74">
        <v>19.099028000000001</v>
      </c>
      <c r="AR74">
        <v>1.0161216</v>
      </c>
      <c r="AS74">
        <v>1.6508294399999996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26.639802048201819</v>
      </c>
      <c r="BB74">
        <f t="shared" si="1"/>
        <v>699.24038568875915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3.0199470471834946</v>
      </c>
      <c r="L75">
        <v>331.41285185225678</v>
      </c>
      <c r="M75">
        <v>24.544352496999991</v>
      </c>
      <c r="N75">
        <v>36.24669864074329</v>
      </c>
      <c r="O75">
        <v>0</v>
      </c>
      <c r="P75">
        <v>42.738049336810718</v>
      </c>
      <c r="Q75">
        <v>0</v>
      </c>
      <c r="R75">
        <v>13.003563451652386</v>
      </c>
      <c r="S75">
        <v>8.1823042367434393</v>
      </c>
      <c r="T75">
        <v>0</v>
      </c>
      <c r="U75">
        <v>51.77249999999998</v>
      </c>
      <c r="V75">
        <v>6.3694999990000012</v>
      </c>
      <c r="W75">
        <v>10.554995010438413</v>
      </c>
      <c r="X75">
        <v>42.997973829772029</v>
      </c>
      <c r="Y75">
        <v>0</v>
      </c>
      <c r="Z75">
        <v>0</v>
      </c>
      <c r="AA75">
        <v>12.918427599999998</v>
      </c>
      <c r="AB75">
        <v>8.0807532000000002</v>
      </c>
      <c r="AC75">
        <v>5.9395416639999992</v>
      </c>
      <c r="AD75">
        <v>5.5931399999999991</v>
      </c>
      <c r="AE75">
        <v>9.4472976000000006</v>
      </c>
      <c r="AF75">
        <v>2.7225252000000006</v>
      </c>
      <c r="AG75">
        <v>12.384912959999994</v>
      </c>
      <c r="AH75">
        <v>20.340844999999998</v>
      </c>
      <c r="AI75">
        <v>1.1719181999999999</v>
      </c>
      <c r="AJ75">
        <v>0</v>
      </c>
      <c r="AK75">
        <v>15.80599818</v>
      </c>
      <c r="AL75">
        <v>0</v>
      </c>
      <c r="AM75">
        <v>4.8302229887999992</v>
      </c>
      <c r="AN75">
        <v>0.72674806199999997</v>
      </c>
      <c r="AO75">
        <v>5.5923503999999999</v>
      </c>
      <c r="AP75">
        <v>3.5370972000000003</v>
      </c>
      <c r="AQ75">
        <v>19.099028000000001</v>
      </c>
      <c r="AR75">
        <v>1.0161216</v>
      </c>
      <c r="AS75">
        <v>1.6508294399999996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25.752407547222223</v>
      </c>
      <c r="BB75">
        <f t="shared" si="1"/>
        <v>675.94808564917798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3.0200309702797208</v>
      </c>
      <c r="L76">
        <v>335.28198322199836</v>
      </c>
      <c r="M76">
        <v>24.544352496999991</v>
      </c>
      <c r="N76">
        <v>36.24669864074329</v>
      </c>
      <c r="O76">
        <v>0</v>
      </c>
      <c r="P76">
        <v>42.738049336810718</v>
      </c>
      <c r="Q76">
        <v>0</v>
      </c>
      <c r="R76">
        <v>13.003563451652386</v>
      </c>
      <c r="S76">
        <v>8.1823042367434393</v>
      </c>
      <c r="T76">
        <v>0</v>
      </c>
      <c r="U76">
        <v>51.77249999999998</v>
      </c>
      <c r="V76">
        <v>6.3694999990000012</v>
      </c>
      <c r="W76">
        <v>10.554995010438413</v>
      </c>
      <c r="X76">
        <v>42.997973829772029</v>
      </c>
      <c r="Y76">
        <v>0</v>
      </c>
      <c r="Z76">
        <v>0</v>
      </c>
      <c r="AA76">
        <v>12.931030944000002</v>
      </c>
      <c r="AB76">
        <v>8.0807532000000002</v>
      </c>
      <c r="AC76">
        <v>5.9395416639999992</v>
      </c>
      <c r="AD76">
        <v>5.5931399999999991</v>
      </c>
      <c r="AE76">
        <v>9.4472976000000006</v>
      </c>
      <c r="AF76">
        <v>2.7225252000000006</v>
      </c>
      <c r="AG76">
        <v>12.384912959999994</v>
      </c>
      <c r="AH76">
        <v>29.058349999999997</v>
      </c>
      <c r="AI76">
        <v>3.5157546000000002</v>
      </c>
      <c r="AJ76">
        <v>0</v>
      </c>
      <c r="AK76">
        <v>15.80599818</v>
      </c>
      <c r="AL76">
        <v>0</v>
      </c>
      <c r="AM76">
        <v>4.8302229887999992</v>
      </c>
      <c r="AN76">
        <v>0.72674806199999997</v>
      </c>
      <c r="AO76">
        <v>5.5923503999999999</v>
      </c>
      <c r="AP76">
        <v>3.5370972000000003</v>
      </c>
      <c r="AQ76">
        <v>19.099028000000001</v>
      </c>
      <c r="AR76">
        <v>1.0161216</v>
      </c>
      <c r="AS76">
        <v>1.6508294399999996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26.300821318583008</v>
      </c>
      <c r="BB76">
        <f t="shared" si="1"/>
        <v>690.34283191465511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3.0088705195631036</v>
      </c>
      <c r="L77">
        <v>379.99584750897759</v>
      </c>
      <c r="M77">
        <v>24.544352496999991</v>
      </c>
      <c r="N77">
        <v>36.24669864074329</v>
      </c>
      <c r="O77">
        <v>0</v>
      </c>
      <c r="P77">
        <v>42.738049336810718</v>
      </c>
      <c r="Q77">
        <v>0</v>
      </c>
      <c r="R77">
        <v>13.003563451652386</v>
      </c>
      <c r="S77">
        <v>8.1159391002570693</v>
      </c>
      <c r="T77">
        <v>0</v>
      </c>
      <c r="U77">
        <v>51.77249999999998</v>
      </c>
      <c r="V77">
        <v>6.3694999990000012</v>
      </c>
      <c r="W77">
        <v>10.554995010438413</v>
      </c>
      <c r="X77">
        <v>42.997973829772029</v>
      </c>
      <c r="Y77">
        <v>0</v>
      </c>
      <c r="Z77">
        <v>1.01244</v>
      </c>
      <c r="AA77">
        <v>12.931030944000002</v>
      </c>
      <c r="AB77">
        <v>8.0807532000000002</v>
      </c>
      <c r="AC77">
        <v>5.9395416639999992</v>
      </c>
      <c r="AD77">
        <v>11.2122192</v>
      </c>
      <c r="AE77">
        <v>9.4472976000000006</v>
      </c>
      <c r="AF77">
        <v>5.4450504000000013</v>
      </c>
      <c r="AG77">
        <v>12.384912959999994</v>
      </c>
      <c r="AH77">
        <v>34.870020000000004</v>
      </c>
      <c r="AI77">
        <v>10.1566244</v>
      </c>
      <c r="AJ77">
        <v>0</v>
      </c>
      <c r="AK77">
        <v>15.80599818</v>
      </c>
      <c r="AL77">
        <v>0</v>
      </c>
      <c r="AM77">
        <v>4.8302229887999992</v>
      </c>
      <c r="AN77">
        <v>0.72674806199999997</v>
      </c>
      <c r="AO77">
        <v>5.5923503999999999</v>
      </c>
      <c r="AP77">
        <v>3.5370972000000003</v>
      </c>
      <c r="AQ77">
        <v>19.099028000000001</v>
      </c>
      <c r="AR77">
        <v>1.0161216</v>
      </c>
      <c r="AS77">
        <v>1.6508294399999996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28.739276691583424</v>
      </c>
      <c r="BB77">
        <f t="shared" si="1"/>
        <v>754.34729944143112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3.0089315328458048</v>
      </c>
      <c r="L78">
        <v>379.99584750897759</v>
      </c>
      <c r="M78">
        <v>24.544352496999991</v>
      </c>
      <c r="N78">
        <v>36.24669864074329</v>
      </c>
      <c r="O78">
        <v>0</v>
      </c>
      <c r="P78">
        <v>42.738049336810718</v>
      </c>
      <c r="Q78">
        <v>0</v>
      </c>
      <c r="R78">
        <v>13.003563451652386</v>
      </c>
      <c r="S78">
        <v>8.1159391002570693</v>
      </c>
      <c r="T78">
        <v>0</v>
      </c>
      <c r="U78">
        <v>51.77249999999998</v>
      </c>
      <c r="V78">
        <v>6.3694999990000012</v>
      </c>
      <c r="W78">
        <v>10.554995010438413</v>
      </c>
      <c r="X78">
        <v>42.997973829772029</v>
      </c>
      <c r="Y78">
        <v>0</v>
      </c>
      <c r="Z78">
        <v>6.0321175200000008</v>
      </c>
      <c r="AA78">
        <v>12.931030944000002</v>
      </c>
      <c r="AB78">
        <v>12.1211298</v>
      </c>
      <c r="AC78">
        <v>8.9093124960000019</v>
      </c>
      <c r="AD78">
        <v>11.2122192</v>
      </c>
      <c r="AE78">
        <v>15.167636296800001</v>
      </c>
      <c r="AF78">
        <v>9.0750840000000004</v>
      </c>
      <c r="AG78">
        <v>12.384912959999994</v>
      </c>
      <c r="AH78">
        <v>43.064474699999998</v>
      </c>
      <c r="AI78">
        <v>10.1566244</v>
      </c>
      <c r="AJ78">
        <v>0</v>
      </c>
      <c r="AK78">
        <v>15.80599818</v>
      </c>
      <c r="AL78">
        <v>0</v>
      </c>
      <c r="AM78">
        <v>4.8302229887999992</v>
      </c>
      <c r="AN78">
        <v>0.72674806199999997</v>
      </c>
      <c r="AO78">
        <v>5.5923503999999999</v>
      </c>
      <c r="AP78">
        <v>3.5370972000000003</v>
      </c>
      <c r="AQ78">
        <v>19.099028000000001</v>
      </c>
      <c r="AR78">
        <v>1.0161216</v>
      </c>
      <c r="AS78">
        <v>1.6508294399999996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29.824668672163224</v>
      </c>
      <c r="BB78">
        <f t="shared" si="1"/>
        <v>782.83662042293406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3.0088705195631036</v>
      </c>
      <c r="L79">
        <v>349.99480941277909</v>
      </c>
      <c r="M79">
        <v>24.544352496999991</v>
      </c>
      <c r="N79">
        <v>36.24669864074329</v>
      </c>
      <c r="O79">
        <v>0</v>
      </c>
      <c r="P79">
        <v>42.738049336810718</v>
      </c>
      <c r="Q79">
        <v>0</v>
      </c>
      <c r="R79">
        <v>13.003563451652386</v>
      </c>
      <c r="S79">
        <v>8.1159391002570693</v>
      </c>
      <c r="T79">
        <v>0</v>
      </c>
      <c r="U79">
        <v>52.290224999999992</v>
      </c>
      <c r="V79">
        <v>6.3694999990000012</v>
      </c>
      <c r="W79">
        <v>10.554995010438413</v>
      </c>
      <c r="X79">
        <v>42.997973829772029</v>
      </c>
      <c r="Y79">
        <v>0</v>
      </c>
      <c r="Z79">
        <v>6.0321175200000008</v>
      </c>
      <c r="AA79">
        <v>12.931030944000002</v>
      </c>
      <c r="AB79">
        <v>12.1211298</v>
      </c>
      <c r="AC79">
        <v>8.9093124960000019</v>
      </c>
      <c r="AD79">
        <v>11.2122192</v>
      </c>
      <c r="AE79">
        <v>15.167636296800001</v>
      </c>
      <c r="AF79">
        <v>9.0750840000000004</v>
      </c>
      <c r="AG79">
        <v>12.384912959999994</v>
      </c>
      <c r="AH79">
        <v>43.064474699999998</v>
      </c>
      <c r="AI79">
        <v>10.1566244</v>
      </c>
      <c r="AJ79">
        <v>0</v>
      </c>
      <c r="AK79">
        <v>15.80599818</v>
      </c>
      <c r="AL79">
        <v>0</v>
      </c>
      <c r="AM79">
        <v>4.8302229887999992</v>
      </c>
      <c r="AN79">
        <v>0.72674806199999997</v>
      </c>
      <c r="AO79">
        <v>5.5923503999999999</v>
      </c>
      <c r="AP79">
        <v>1.7685486000000001</v>
      </c>
      <c r="AQ79">
        <v>19.099028000000001</v>
      </c>
      <c r="AR79">
        <v>1.0161216</v>
      </c>
      <c r="AS79">
        <v>1.6508294399999996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28.677723078384954</v>
      </c>
      <c r="BB79">
        <f t="shared" si="1"/>
        <v>752.73164330723114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3.0089315328458048</v>
      </c>
      <c r="L80">
        <v>349.99480941277909</v>
      </c>
      <c r="M80">
        <v>24.544352496999991</v>
      </c>
      <c r="N80">
        <v>36.24669864074329</v>
      </c>
      <c r="O80">
        <v>0</v>
      </c>
      <c r="P80">
        <v>42.738049336810718</v>
      </c>
      <c r="Q80">
        <v>0</v>
      </c>
      <c r="R80">
        <v>13.003563451652386</v>
      </c>
      <c r="S80">
        <v>8.1159391002570693</v>
      </c>
      <c r="T80">
        <v>0</v>
      </c>
      <c r="U80">
        <v>52.290224999999992</v>
      </c>
      <c r="V80">
        <v>6.3694999990000012</v>
      </c>
      <c r="W80">
        <v>10.554995010438413</v>
      </c>
      <c r="X80">
        <v>42.997973829772029</v>
      </c>
      <c r="Y80">
        <v>0</v>
      </c>
      <c r="Z80">
        <v>6.0321175200000008</v>
      </c>
      <c r="AA80">
        <v>12.931030944000002</v>
      </c>
      <c r="AB80">
        <v>12.1211298</v>
      </c>
      <c r="AC80">
        <v>8.9093124960000019</v>
      </c>
      <c r="AD80">
        <v>11.2122192</v>
      </c>
      <c r="AE80">
        <v>15.167636296800001</v>
      </c>
      <c r="AF80">
        <v>9.0750840000000004</v>
      </c>
      <c r="AG80">
        <v>12.384912959999994</v>
      </c>
      <c r="AH80">
        <v>43.064474699999998</v>
      </c>
      <c r="AI80">
        <v>10.1566244</v>
      </c>
      <c r="AJ80">
        <v>0</v>
      </c>
      <c r="AK80">
        <v>15.80599818</v>
      </c>
      <c r="AL80">
        <v>0</v>
      </c>
      <c r="AM80">
        <v>4.8302229887999992</v>
      </c>
      <c r="AN80">
        <v>0.72674806199999997</v>
      </c>
      <c r="AO80">
        <v>5.5923503999999999</v>
      </c>
      <c r="AP80">
        <v>1.7685486000000001</v>
      </c>
      <c r="AQ80">
        <v>19.099028000000001</v>
      </c>
      <c r="AR80">
        <v>1.0161216</v>
      </c>
      <c r="AS80">
        <v>1.6508294399999996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28.677725319164761</v>
      </c>
      <c r="BB80">
        <f t="shared" si="1"/>
        <v>752.73170207973396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3.0088705195631036</v>
      </c>
      <c r="L81">
        <v>349.99480931005951</v>
      </c>
      <c r="M81">
        <v>24.544352496999991</v>
      </c>
      <c r="N81">
        <v>36.24669864074329</v>
      </c>
      <c r="O81">
        <v>0</v>
      </c>
      <c r="P81">
        <v>42.738049336810718</v>
      </c>
      <c r="Q81">
        <v>0</v>
      </c>
      <c r="R81">
        <v>13.003563451652386</v>
      </c>
      <c r="S81">
        <v>8.1159391002570693</v>
      </c>
      <c r="T81">
        <v>0</v>
      </c>
      <c r="U81">
        <v>52.290224999999992</v>
      </c>
      <c r="V81">
        <v>6.3694999990000012</v>
      </c>
      <c r="W81">
        <v>10.554995010438413</v>
      </c>
      <c r="X81">
        <v>42.997973829772029</v>
      </c>
      <c r="Y81">
        <v>0</v>
      </c>
      <c r="Z81">
        <v>6.0321175200000008</v>
      </c>
      <c r="AA81">
        <v>12.931030944000002</v>
      </c>
      <c r="AB81">
        <v>12.1211298</v>
      </c>
      <c r="AC81">
        <v>8.9093124960000019</v>
      </c>
      <c r="AD81">
        <v>11.2122192</v>
      </c>
      <c r="AE81">
        <v>15.167636296800001</v>
      </c>
      <c r="AF81">
        <v>9.0750840000000004</v>
      </c>
      <c r="AG81">
        <v>12.384912959999994</v>
      </c>
      <c r="AH81">
        <v>43.064474699999998</v>
      </c>
      <c r="AI81">
        <v>10.1566244</v>
      </c>
      <c r="AJ81">
        <v>0</v>
      </c>
      <c r="AK81">
        <v>15.80599818</v>
      </c>
      <c r="AL81">
        <v>0</v>
      </c>
      <c r="AM81">
        <v>4.8302229887999992</v>
      </c>
      <c r="AN81">
        <v>0.72674806199999997</v>
      </c>
      <c r="AO81">
        <v>5.9531471999999992</v>
      </c>
      <c r="AP81">
        <v>1.7685486000000001</v>
      </c>
      <c r="AQ81">
        <v>19.099028000000001</v>
      </c>
      <c r="AR81">
        <v>1.0161216</v>
      </c>
      <c r="AS81">
        <v>1.6508294399999996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28.690964156865366</v>
      </c>
      <c r="BB81">
        <f t="shared" si="1"/>
        <v>753.07919892603115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3.0089315328458048</v>
      </c>
      <c r="L82">
        <v>349.99480931005951</v>
      </c>
      <c r="M82">
        <v>24.544352496999991</v>
      </c>
      <c r="N82">
        <v>36.24669864074329</v>
      </c>
      <c r="O82">
        <v>0</v>
      </c>
      <c r="P82">
        <v>42.738049336810718</v>
      </c>
      <c r="Q82">
        <v>0</v>
      </c>
      <c r="R82">
        <v>13.003563451652386</v>
      </c>
      <c r="S82">
        <v>8.1159391002570693</v>
      </c>
      <c r="T82">
        <v>0</v>
      </c>
      <c r="U82">
        <v>52.290224999999992</v>
      </c>
      <c r="V82">
        <v>6.3694999990000012</v>
      </c>
      <c r="W82">
        <v>10.554995010438413</v>
      </c>
      <c r="X82">
        <v>42.997973829772029</v>
      </c>
      <c r="Y82">
        <v>0</v>
      </c>
      <c r="Z82">
        <v>6.0321175200000008</v>
      </c>
      <c r="AA82">
        <v>12.931030944000002</v>
      </c>
      <c r="AB82">
        <v>12.1211298</v>
      </c>
      <c r="AC82">
        <v>8.9093124960000019</v>
      </c>
      <c r="AD82">
        <v>11.2122192</v>
      </c>
      <c r="AE82">
        <v>15.167636296800001</v>
      </c>
      <c r="AF82">
        <v>9.0750840000000004</v>
      </c>
      <c r="AG82">
        <v>12.384912959999994</v>
      </c>
      <c r="AH82">
        <v>43.064474699999998</v>
      </c>
      <c r="AI82">
        <v>10.1566244</v>
      </c>
      <c r="AJ82">
        <v>0</v>
      </c>
      <c r="AK82">
        <v>15.80599818</v>
      </c>
      <c r="AL82">
        <v>0</v>
      </c>
      <c r="AM82">
        <v>4.8302229887999992</v>
      </c>
      <c r="AN82">
        <v>0.72674806199999997</v>
      </c>
      <c r="AO82">
        <v>5.9531471999999992</v>
      </c>
      <c r="AP82">
        <v>3.5370972000000003</v>
      </c>
      <c r="AQ82">
        <v>19.099028000000001</v>
      </c>
      <c r="AR82">
        <v>1.0161216</v>
      </c>
      <c r="AS82">
        <v>1.6508294399999996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28.755872085245176</v>
      </c>
      <c r="BB82">
        <f t="shared" si="1"/>
        <v>754.78290061093389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3.0155976748771205</v>
      </c>
      <c r="L83">
        <v>349.99480930471094</v>
      </c>
      <c r="M83">
        <v>24.544352496999991</v>
      </c>
      <c r="N83">
        <v>36.24669864074329</v>
      </c>
      <c r="O83">
        <v>0</v>
      </c>
      <c r="P83">
        <v>42.738049336810718</v>
      </c>
      <c r="Q83">
        <v>0</v>
      </c>
      <c r="R83">
        <v>2.0060022590538962</v>
      </c>
      <c r="S83">
        <v>8.4085955426121988</v>
      </c>
      <c r="T83">
        <v>0</v>
      </c>
      <c r="U83">
        <v>52.290224999999992</v>
      </c>
      <c r="V83">
        <v>6.3694999990000012</v>
      </c>
      <c r="W83">
        <v>10.637412721762271</v>
      </c>
      <c r="X83">
        <v>42.997973829772029</v>
      </c>
      <c r="Y83">
        <v>0</v>
      </c>
      <c r="Z83">
        <v>6.0321175200000008</v>
      </c>
      <c r="AA83">
        <v>10.906740000000001</v>
      </c>
      <c r="AB83">
        <v>12.1211298</v>
      </c>
      <c r="AC83">
        <v>8.9093124960000019</v>
      </c>
      <c r="AD83">
        <v>11.2122192</v>
      </c>
      <c r="AE83">
        <v>15.167636296800001</v>
      </c>
      <c r="AF83">
        <v>9.0750840000000004</v>
      </c>
      <c r="AG83">
        <v>12.384912959999994</v>
      </c>
      <c r="AH83">
        <v>43.064474699999998</v>
      </c>
      <c r="AI83">
        <v>1.9531970000000003</v>
      </c>
      <c r="AJ83">
        <v>0</v>
      </c>
      <c r="AK83">
        <v>15.80599818</v>
      </c>
      <c r="AL83">
        <v>0</v>
      </c>
      <c r="AM83">
        <v>4.8302229887999992</v>
      </c>
      <c r="AN83">
        <v>0.72674806199999997</v>
      </c>
      <c r="AO83">
        <v>6.0433463999999999</v>
      </c>
      <c r="AP83">
        <v>3.5370972000000003</v>
      </c>
      <c r="AQ83">
        <v>19.099028000000001</v>
      </c>
      <c r="AR83">
        <v>1.0161216</v>
      </c>
      <c r="AS83">
        <v>1.6508294399999996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27.994224265053294</v>
      </c>
      <c r="BB83">
        <f t="shared" si="1"/>
        <v>734.79120838488905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3.0155976748771205</v>
      </c>
      <c r="L84">
        <v>339.99796251268049</v>
      </c>
      <c r="M84">
        <v>24.544352496999991</v>
      </c>
      <c r="N84">
        <v>36.24669864074329</v>
      </c>
      <c r="O84">
        <v>0</v>
      </c>
      <c r="P84">
        <v>42.738049336810718</v>
      </c>
      <c r="Q84">
        <v>0</v>
      </c>
      <c r="R84">
        <v>2.0060022590538962</v>
      </c>
      <c r="S84">
        <v>8.0952536023054762</v>
      </c>
      <c r="T84">
        <v>0</v>
      </c>
      <c r="U84">
        <v>52.290224999999992</v>
      </c>
      <c r="V84">
        <v>6.3694999990000012</v>
      </c>
      <c r="W84">
        <v>10.637412721762271</v>
      </c>
      <c r="X84">
        <v>42.997973829772029</v>
      </c>
      <c r="Y84">
        <v>0</v>
      </c>
      <c r="Z84">
        <v>6.0321175200000008</v>
      </c>
      <c r="AA84">
        <v>8.6042059999999996</v>
      </c>
      <c r="AB84">
        <v>12.1211298</v>
      </c>
      <c r="AC84">
        <v>8.9093124960000019</v>
      </c>
      <c r="AD84">
        <v>11.2122192</v>
      </c>
      <c r="AE84">
        <v>15.167636296800001</v>
      </c>
      <c r="AF84">
        <v>9.0750840000000004</v>
      </c>
      <c r="AG84">
        <v>12.384912959999994</v>
      </c>
      <c r="AH84">
        <v>43.064474699999998</v>
      </c>
      <c r="AI84">
        <v>0.97659850000000015</v>
      </c>
      <c r="AJ84">
        <v>0</v>
      </c>
      <c r="AK84">
        <v>15.80599818</v>
      </c>
      <c r="AL84">
        <v>0</v>
      </c>
      <c r="AM84">
        <v>4.8302229887999992</v>
      </c>
      <c r="AN84">
        <v>0.72674806199999997</v>
      </c>
      <c r="AO84">
        <v>6.0433463999999999</v>
      </c>
      <c r="AP84">
        <v>3.5370972000000003</v>
      </c>
      <c r="AQ84">
        <v>19.099028000000001</v>
      </c>
      <c r="AR84">
        <v>1.0161216</v>
      </c>
      <c r="AS84">
        <v>1.6508294399999996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27.495496217656235</v>
      </c>
      <c r="BB84">
        <f t="shared" si="1"/>
        <v>721.70061519994897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3.0155976748771205</v>
      </c>
      <c r="L85">
        <v>279.99584741003491</v>
      </c>
      <c r="M85">
        <v>24.544352496999991</v>
      </c>
      <c r="N85">
        <v>36.24669864074329</v>
      </c>
      <c r="O85">
        <v>0</v>
      </c>
      <c r="P85">
        <v>42.738049336810718</v>
      </c>
      <c r="Q85">
        <v>0</v>
      </c>
      <c r="R85">
        <v>2.0060022590538962</v>
      </c>
      <c r="S85">
        <v>8.0952536023054762</v>
      </c>
      <c r="T85">
        <v>0</v>
      </c>
      <c r="U85">
        <v>52.290224999999992</v>
      </c>
      <c r="V85">
        <v>6.3739231227217923</v>
      </c>
      <c r="W85">
        <v>10.637412721762271</v>
      </c>
      <c r="X85">
        <v>42.997973829772029</v>
      </c>
      <c r="Y85">
        <v>0</v>
      </c>
      <c r="Z85">
        <v>6.0321175200000008</v>
      </c>
      <c r="AA85">
        <v>8.6042059999999996</v>
      </c>
      <c r="AB85">
        <v>12.1211298</v>
      </c>
      <c r="AC85">
        <v>8.9093124960000019</v>
      </c>
      <c r="AD85">
        <v>8.3897099999999991</v>
      </c>
      <c r="AE85">
        <v>15.167636296800001</v>
      </c>
      <c r="AF85">
        <v>9.0750840000000004</v>
      </c>
      <c r="AG85">
        <v>12.384912959999994</v>
      </c>
      <c r="AH85">
        <v>43.064474699999998</v>
      </c>
      <c r="AI85">
        <v>0.97659850000000015</v>
      </c>
      <c r="AJ85">
        <v>0</v>
      </c>
      <c r="AK85">
        <v>15.80599818</v>
      </c>
      <c r="AL85">
        <v>0</v>
      </c>
      <c r="AM85">
        <v>4.8302229887999992</v>
      </c>
      <c r="AN85">
        <v>0.72674806199999997</v>
      </c>
      <c r="AO85">
        <v>6.0433463999999999</v>
      </c>
      <c r="AP85">
        <v>3.5370972000000003</v>
      </c>
      <c r="AQ85">
        <v>19.099028000000001</v>
      </c>
      <c r="AR85">
        <v>16.257945599999996</v>
      </c>
      <c r="AS85">
        <v>8.2541471999999985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25.991711951538683</v>
      </c>
      <c r="BB85">
        <f t="shared" si="1"/>
        <v>682.2293400471425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3.0155976748771205</v>
      </c>
      <c r="L86">
        <v>219.99377122257459</v>
      </c>
      <c r="M86">
        <v>24.544352496999991</v>
      </c>
      <c r="N86">
        <v>36.24669864074329</v>
      </c>
      <c r="O86">
        <v>0</v>
      </c>
      <c r="P86">
        <v>42.738049336810718</v>
      </c>
      <c r="Q86">
        <v>0</v>
      </c>
      <c r="R86">
        <v>2.0060022590538962</v>
      </c>
      <c r="S86">
        <v>8.0952536023054762</v>
      </c>
      <c r="T86">
        <v>0</v>
      </c>
      <c r="U86">
        <v>52.290224999999992</v>
      </c>
      <c r="V86">
        <v>6.3739231227217923</v>
      </c>
      <c r="W86">
        <v>10.637412721762271</v>
      </c>
      <c r="X86">
        <v>42.997973829772029</v>
      </c>
      <c r="Y86">
        <v>0</v>
      </c>
      <c r="Z86">
        <v>4.0214116799999999</v>
      </c>
      <c r="AA86">
        <v>8.6042059999999996</v>
      </c>
      <c r="AB86">
        <v>12.1211298</v>
      </c>
      <c r="AC86">
        <v>8.9093124960000019</v>
      </c>
      <c r="AD86">
        <v>8.3897099999999991</v>
      </c>
      <c r="AE86">
        <v>15.167636296800001</v>
      </c>
      <c r="AF86">
        <v>9.0750840000000004</v>
      </c>
      <c r="AG86">
        <v>12.384912959999994</v>
      </c>
      <c r="AH86">
        <v>43.064474699999998</v>
      </c>
      <c r="AI86">
        <v>0.97659850000000015</v>
      </c>
      <c r="AJ86">
        <v>0</v>
      </c>
      <c r="AK86">
        <v>15.80599818</v>
      </c>
      <c r="AL86">
        <v>0</v>
      </c>
      <c r="AM86">
        <v>4.8302229887999992</v>
      </c>
      <c r="AN86">
        <v>0.72674806199999997</v>
      </c>
      <c r="AO86">
        <v>6.0433463999999999</v>
      </c>
      <c r="AP86">
        <v>3.5370972000000003</v>
      </c>
      <c r="AQ86">
        <v>19.099028000000001</v>
      </c>
      <c r="AR86">
        <v>16.257945599999996</v>
      </c>
      <c r="AS86">
        <v>8.2541471999999985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23.715843000878401</v>
      </c>
      <c r="BB86">
        <f t="shared" si="1"/>
        <v>622.49242697034254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219.99377122257459</v>
      </c>
      <c r="M87">
        <v>24.544352496999991</v>
      </c>
      <c r="N87">
        <v>36.24669864074329</v>
      </c>
      <c r="O87">
        <v>0</v>
      </c>
      <c r="P87">
        <v>42.738049336810718</v>
      </c>
      <c r="Q87">
        <v>0</v>
      </c>
      <c r="R87">
        <v>2.0060022590538962</v>
      </c>
      <c r="S87">
        <v>2.3602139267397648</v>
      </c>
      <c r="T87">
        <v>0</v>
      </c>
      <c r="U87">
        <v>53.534344974268969</v>
      </c>
      <c r="V87">
        <v>0</v>
      </c>
      <c r="W87">
        <v>10.608124900563968</v>
      </c>
      <c r="X87">
        <v>42.997973829772029</v>
      </c>
      <c r="Y87">
        <v>0</v>
      </c>
      <c r="Z87">
        <v>4.0214116799999999</v>
      </c>
      <c r="AA87">
        <v>8.6042059999999996</v>
      </c>
      <c r="AB87">
        <v>12.1211298</v>
      </c>
      <c r="AC87">
        <v>8.9093124960000019</v>
      </c>
      <c r="AD87">
        <v>8.3897099999999991</v>
      </c>
      <c r="AE87">
        <v>15.155039900000002</v>
      </c>
      <c r="AF87">
        <v>9.0750840000000004</v>
      </c>
      <c r="AG87">
        <v>12.384912959999994</v>
      </c>
      <c r="AH87">
        <v>43.064474699999998</v>
      </c>
      <c r="AI87">
        <v>0.97659850000000015</v>
      </c>
      <c r="AJ87">
        <v>0</v>
      </c>
      <c r="AK87">
        <v>15.80599818</v>
      </c>
      <c r="AL87">
        <v>0</v>
      </c>
      <c r="AM87">
        <v>4.8302229887999992</v>
      </c>
      <c r="AN87">
        <v>0.72674806199999997</v>
      </c>
      <c r="AO87">
        <v>6.0433463999999999</v>
      </c>
      <c r="AP87">
        <v>3.5370972000000003</v>
      </c>
      <c r="AQ87">
        <v>19.099028000000001</v>
      </c>
      <c r="AR87">
        <v>1.0161216</v>
      </c>
      <c r="AS87">
        <v>1.6508294399999996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22.403176717367831</v>
      </c>
      <c r="BB87">
        <f t="shared" si="1"/>
        <v>588.03762677695931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219.99377122257459</v>
      </c>
      <c r="M88">
        <v>24.544352496999991</v>
      </c>
      <c r="N88">
        <v>36.24669864074329</v>
      </c>
      <c r="O88">
        <v>0</v>
      </c>
      <c r="P88">
        <v>42.738049336810718</v>
      </c>
      <c r="Q88">
        <v>0</v>
      </c>
      <c r="R88">
        <v>2.0060022590538962</v>
      </c>
      <c r="S88">
        <v>1.93025</v>
      </c>
      <c r="T88">
        <v>0</v>
      </c>
      <c r="U88">
        <v>53.534344974268969</v>
      </c>
      <c r="V88">
        <v>0</v>
      </c>
      <c r="W88">
        <v>10.608124900563968</v>
      </c>
      <c r="X88">
        <v>42.997973829772029</v>
      </c>
      <c r="Y88">
        <v>0</v>
      </c>
      <c r="Z88">
        <v>4.0214116799999999</v>
      </c>
      <c r="AA88">
        <v>8.6042059999999996</v>
      </c>
      <c r="AB88">
        <v>12.1211298</v>
      </c>
      <c r="AC88">
        <v>8.9093124960000019</v>
      </c>
      <c r="AD88">
        <v>8.3897099999999991</v>
      </c>
      <c r="AE88">
        <v>15.155039900000002</v>
      </c>
      <c r="AF88">
        <v>9.0750840000000004</v>
      </c>
      <c r="AG88">
        <v>12.384912959999994</v>
      </c>
      <c r="AH88">
        <v>43.064474699999998</v>
      </c>
      <c r="AI88">
        <v>0.97659850000000015</v>
      </c>
      <c r="AJ88">
        <v>0</v>
      </c>
      <c r="AK88">
        <v>15.80599818</v>
      </c>
      <c r="AL88">
        <v>0</v>
      </c>
      <c r="AM88">
        <v>4.8302229887999992</v>
      </c>
      <c r="AN88">
        <v>0.72674806199999997</v>
      </c>
      <c r="AO88">
        <v>6.0433463999999999</v>
      </c>
      <c r="AP88">
        <v>3.5370972000000003</v>
      </c>
      <c r="AQ88">
        <v>19.099028000000001</v>
      </c>
      <c r="AR88">
        <v>1.0161216</v>
      </c>
      <c r="AS88">
        <v>1.6508294399999996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22.38739703612443</v>
      </c>
      <c r="BB88">
        <f t="shared" si="1"/>
        <v>587.62344253146296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219.99377122257459</v>
      </c>
      <c r="M89">
        <v>24.544352496999991</v>
      </c>
      <c r="N89">
        <v>36.24669864074329</v>
      </c>
      <c r="O89">
        <v>0</v>
      </c>
      <c r="P89">
        <v>42.738049336810718</v>
      </c>
      <c r="Q89">
        <v>0</v>
      </c>
      <c r="R89">
        <v>2.0060022590538962</v>
      </c>
      <c r="S89">
        <v>1.93025</v>
      </c>
      <c r="T89">
        <v>0</v>
      </c>
      <c r="U89">
        <v>53.534344974268969</v>
      </c>
      <c r="V89">
        <v>0</v>
      </c>
      <c r="W89">
        <v>14.002337947392089</v>
      </c>
      <c r="X89">
        <v>42.997973829772029</v>
      </c>
      <c r="Y89">
        <v>0</v>
      </c>
      <c r="Z89">
        <v>4.0214116799999999</v>
      </c>
      <c r="AA89">
        <v>8.6042059999999996</v>
      </c>
      <c r="AB89">
        <v>12.1211298</v>
      </c>
      <c r="AC89">
        <v>8.9093124960000019</v>
      </c>
      <c r="AD89">
        <v>8.3897099999999991</v>
      </c>
      <c r="AE89">
        <v>15.155039900000002</v>
      </c>
      <c r="AF89">
        <v>9.0750840000000004</v>
      </c>
      <c r="AG89">
        <v>12.384912959999994</v>
      </c>
      <c r="AH89">
        <v>43.064474699999998</v>
      </c>
      <c r="AI89">
        <v>0.97659850000000015</v>
      </c>
      <c r="AJ89">
        <v>0</v>
      </c>
      <c r="AK89">
        <v>15.80599818</v>
      </c>
      <c r="AL89">
        <v>0</v>
      </c>
      <c r="AM89">
        <v>4.8302229887999992</v>
      </c>
      <c r="AN89">
        <v>0.72674806199999997</v>
      </c>
      <c r="AO89">
        <v>6.0433463999999999</v>
      </c>
      <c r="AP89">
        <v>3.5370972000000003</v>
      </c>
      <c r="AQ89">
        <v>19.099028000000001</v>
      </c>
      <c r="AR89">
        <v>1.0161216</v>
      </c>
      <c r="AS89">
        <v>1.6508294399999996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22.511964641117242</v>
      </c>
      <c r="BB89">
        <f t="shared" si="1"/>
        <v>590.89308797329818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219.99377122257459</v>
      </c>
      <c r="M90">
        <v>24.544352496999991</v>
      </c>
      <c r="N90">
        <v>36.24669864074329</v>
      </c>
      <c r="O90">
        <v>0</v>
      </c>
      <c r="P90">
        <v>42.738049336810718</v>
      </c>
      <c r="Q90">
        <v>0</v>
      </c>
      <c r="R90">
        <v>2.0060022590538962</v>
      </c>
      <c r="S90">
        <v>1.93025</v>
      </c>
      <c r="T90">
        <v>0</v>
      </c>
      <c r="U90">
        <v>53.534344974268969</v>
      </c>
      <c r="V90">
        <v>0</v>
      </c>
      <c r="W90">
        <v>14.002337947392089</v>
      </c>
      <c r="X90">
        <v>42.997973829772029</v>
      </c>
      <c r="Y90">
        <v>0</v>
      </c>
      <c r="Z90">
        <v>2.01070584</v>
      </c>
      <c r="AA90">
        <v>8.6042059999999996</v>
      </c>
      <c r="AB90">
        <v>12.1211298</v>
      </c>
      <c r="AC90">
        <v>5.9395416639999992</v>
      </c>
      <c r="AD90">
        <v>8.3897099999999991</v>
      </c>
      <c r="AE90">
        <v>15.155039900000002</v>
      </c>
      <c r="AF90">
        <v>5.4450504000000013</v>
      </c>
      <c r="AG90">
        <v>12.384912959999994</v>
      </c>
      <c r="AH90">
        <v>43.064474699999998</v>
      </c>
      <c r="AI90">
        <v>0.97659850000000015</v>
      </c>
      <c r="AJ90">
        <v>0</v>
      </c>
      <c r="AK90">
        <v>15.80599818</v>
      </c>
      <c r="AL90">
        <v>0</v>
      </c>
      <c r="AM90">
        <v>3.2397837119999995</v>
      </c>
      <c r="AN90">
        <v>0.72674806199999997</v>
      </c>
      <c r="AO90">
        <v>6.0433463999999999</v>
      </c>
      <c r="AP90">
        <v>3.5370972000000003</v>
      </c>
      <c r="AQ90">
        <v>19.099028000000001</v>
      </c>
      <c r="AR90">
        <v>1.0161216</v>
      </c>
      <c r="AS90">
        <v>1.6508294399999996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22.137589849517237</v>
      </c>
      <c r="BB90">
        <f t="shared" si="1"/>
        <v>581.06651321609831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219.99377122257459</v>
      </c>
      <c r="M91">
        <v>24.544352496999991</v>
      </c>
      <c r="N91">
        <v>36.24669864074329</v>
      </c>
      <c r="O91">
        <v>0</v>
      </c>
      <c r="P91">
        <v>42.738049336810718</v>
      </c>
      <c r="Q91">
        <v>0</v>
      </c>
      <c r="R91">
        <v>2.0050136230776343</v>
      </c>
      <c r="S91">
        <v>1.93025</v>
      </c>
      <c r="T91">
        <v>0</v>
      </c>
      <c r="U91">
        <v>53.534344974268969</v>
      </c>
      <c r="V91">
        <v>0</v>
      </c>
      <c r="W91">
        <v>14.002337947392089</v>
      </c>
      <c r="X91">
        <v>42.997973829772029</v>
      </c>
      <c r="Y91">
        <v>0</v>
      </c>
      <c r="Z91">
        <v>0</v>
      </c>
      <c r="AA91">
        <v>6.7864160000000009</v>
      </c>
      <c r="AB91">
        <v>8.0807532000000002</v>
      </c>
      <c r="AC91">
        <v>5.9395416639999992</v>
      </c>
      <c r="AD91">
        <v>8.3897099999999991</v>
      </c>
      <c r="AE91">
        <v>14.761402499999997</v>
      </c>
      <c r="AF91">
        <v>5.4450504000000013</v>
      </c>
      <c r="AG91">
        <v>12.384912959999994</v>
      </c>
      <c r="AH91">
        <v>43.064474699999998</v>
      </c>
      <c r="AI91">
        <v>4.8829925000000003</v>
      </c>
      <c r="AJ91">
        <v>0</v>
      </c>
      <c r="AK91">
        <v>15.80599818</v>
      </c>
      <c r="AL91">
        <v>0</v>
      </c>
      <c r="AM91">
        <v>0</v>
      </c>
      <c r="AN91">
        <v>0.72674806199999997</v>
      </c>
      <c r="AO91">
        <v>6.0433463999999999</v>
      </c>
      <c r="AP91">
        <v>3.5370972000000003</v>
      </c>
      <c r="AQ91">
        <v>19.099028000000001</v>
      </c>
      <c r="AR91">
        <v>1.0161216</v>
      </c>
      <c r="AS91">
        <v>1.6508294399999996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21.858783845504885</v>
      </c>
      <c r="BB91">
        <f t="shared" si="1"/>
        <v>573.74843103213436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219.99377122257459</v>
      </c>
      <c r="M92">
        <v>24.544352496999991</v>
      </c>
      <c r="N92">
        <v>36.24669864074329</v>
      </c>
      <c r="O92">
        <v>0</v>
      </c>
      <c r="P92">
        <v>42.738049336810718</v>
      </c>
      <c r="Q92">
        <v>0</v>
      </c>
      <c r="R92">
        <v>2.0050136230776343</v>
      </c>
      <c r="S92">
        <v>1.93025</v>
      </c>
      <c r="T92">
        <v>0</v>
      </c>
      <c r="U92">
        <v>53.534344974268969</v>
      </c>
      <c r="V92">
        <v>0</v>
      </c>
      <c r="W92">
        <v>14.002337947392089</v>
      </c>
      <c r="X92">
        <v>42.997973829772029</v>
      </c>
      <c r="Y92">
        <v>0</v>
      </c>
      <c r="Z92">
        <v>0</v>
      </c>
      <c r="AA92">
        <v>5.8169279999999999</v>
      </c>
      <c r="AB92">
        <v>4.0076610000000006</v>
      </c>
      <c r="AC92">
        <v>2.9697708319999991</v>
      </c>
      <c r="AD92">
        <v>8.3897099999999991</v>
      </c>
      <c r="AE92">
        <v>14.761402499999997</v>
      </c>
      <c r="AF92">
        <v>5.4450504000000013</v>
      </c>
      <c r="AG92">
        <v>12.384912959999994</v>
      </c>
      <c r="AH92">
        <v>35.887062249999993</v>
      </c>
      <c r="AI92">
        <v>4.8829925000000003</v>
      </c>
      <c r="AJ92">
        <v>0</v>
      </c>
      <c r="AK92">
        <v>15.80599818</v>
      </c>
      <c r="AL92">
        <v>0</v>
      </c>
      <c r="AM92">
        <v>0</v>
      </c>
      <c r="AN92">
        <v>0.72674806199999997</v>
      </c>
      <c r="AO92">
        <v>6.0433463999999999</v>
      </c>
      <c r="AP92">
        <v>3.5370972000000003</v>
      </c>
      <c r="AQ92">
        <v>19.099028000000001</v>
      </c>
      <c r="AR92">
        <v>1.0161216</v>
      </c>
      <c r="AS92">
        <v>1.6508294399999996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21.301319225404885</v>
      </c>
      <c r="BB92">
        <f t="shared" si="1"/>
        <v>559.11613217023432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219.99377122257459</v>
      </c>
      <c r="M93">
        <v>24.547162809812846</v>
      </c>
      <c r="N93">
        <v>36.24669864074329</v>
      </c>
      <c r="O93">
        <v>0</v>
      </c>
      <c r="P93">
        <v>42.738049336810718</v>
      </c>
      <c r="Q93">
        <v>0</v>
      </c>
      <c r="R93">
        <v>2.0050136230776343</v>
      </c>
      <c r="S93">
        <v>1.93025</v>
      </c>
      <c r="T93">
        <v>0</v>
      </c>
      <c r="U93">
        <v>53.534344974268969</v>
      </c>
      <c r="V93">
        <v>0</v>
      </c>
      <c r="W93">
        <v>14.002337947392089</v>
      </c>
      <c r="X93">
        <v>42.997973829772029</v>
      </c>
      <c r="Y93">
        <v>0</v>
      </c>
      <c r="Z93">
        <v>0</v>
      </c>
      <c r="AA93">
        <v>4.2657472000000007</v>
      </c>
      <c r="AB93">
        <v>4.0403766000000001</v>
      </c>
      <c r="AC93">
        <v>2.9697708319999991</v>
      </c>
      <c r="AD93">
        <v>8.3897099999999991</v>
      </c>
      <c r="AE93">
        <v>14.761402499999997</v>
      </c>
      <c r="AF93">
        <v>2.7225252000000006</v>
      </c>
      <c r="AG93">
        <v>12.384912959999994</v>
      </c>
      <c r="AH93">
        <v>35.887062249999993</v>
      </c>
      <c r="AI93">
        <v>4.8829925000000003</v>
      </c>
      <c r="AJ93">
        <v>0</v>
      </c>
      <c r="AK93">
        <v>15.80599818</v>
      </c>
      <c r="AL93">
        <v>0</v>
      </c>
      <c r="AM93">
        <v>0</v>
      </c>
      <c r="AN93">
        <v>0.72674806199999997</v>
      </c>
      <c r="AO93">
        <v>6.0433463999999999</v>
      </c>
      <c r="AP93">
        <v>3.5370972000000003</v>
      </c>
      <c r="AQ93">
        <v>19.099028000000001</v>
      </c>
      <c r="AR93">
        <v>1.0161216</v>
      </c>
      <c r="AS93">
        <v>1.6508294399999996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21.145778310573814</v>
      </c>
      <c r="BB93">
        <f t="shared" si="1"/>
        <v>555.03349299787817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219.99377122257459</v>
      </c>
      <c r="M94">
        <v>24.547162809812846</v>
      </c>
      <c r="N94">
        <v>36.24669864074329</v>
      </c>
      <c r="O94">
        <v>0</v>
      </c>
      <c r="P94">
        <v>42.738049336810718</v>
      </c>
      <c r="Q94">
        <v>0</v>
      </c>
      <c r="R94">
        <v>2.0050136230776343</v>
      </c>
      <c r="S94">
        <v>1.93025</v>
      </c>
      <c r="T94">
        <v>0</v>
      </c>
      <c r="U94">
        <v>53.534344974268969</v>
      </c>
      <c r="V94">
        <v>0</v>
      </c>
      <c r="W94">
        <v>14.002337947392089</v>
      </c>
      <c r="X94">
        <v>42.997973829772029</v>
      </c>
      <c r="Y94">
        <v>0</v>
      </c>
      <c r="Z94">
        <v>0</v>
      </c>
      <c r="AA94">
        <v>2.4237199999999999</v>
      </c>
      <c r="AB94">
        <v>4.0403766000000001</v>
      </c>
      <c r="AC94">
        <v>2.9697708319999991</v>
      </c>
      <c r="AD94">
        <v>8.3897099999999991</v>
      </c>
      <c r="AE94">
        <v>9.4472976000000006</v>
      </c>
      <c r="AF94">
        <v>2.7225252000000006</v>
      </c>
      <c r="AG94">
        <v>12.384912959999994</v>
      </c>
      <c r="AH94">
        <v>35.887062249999993</v>
      </c>
      <c r="AI94">
        <v>0.78127879999999994</v>
      </c>
      <c r="AJ94">
        <v>0</v>
      </c>
      <c r="AK94">
        <v>15.80599818</v>
      </c>
      <c r="AL94">
        <v>0</v>
      </c>
      <c r="AM94">
        <v>0</v>
      </c>
      <c r="AN94">
        <v>0.72674806199999997</v>
      </c>
      <c r="AO94">
        <v>6.0433463999999999</v>
      </c>
      <c r="AP94">
        <v>3.5370972000000003</v>
      </c>
      <c r="AQ94">
        <v>19.099028000000001</v>
      </c>
      <c r="AR94">
        <v>1.0161216</v>
      </c>
      <c r="AS94">
        <v>1.6508294399999996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20.732615278373824</v>
      </c>
      <c r="BB94">
        <f t="shared" si="1"/>
        <v>544.18881023007827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219.99377122257459</v>
      </c>
      <c r="M95">
        <v>24.547162809812846</v>
      </c>
      <c r="N95">
        <v>36.24669864074329</v>
      </c>
      <c r="O95">
        <v>0</v>
      </c>
      <c r="P95">
        <v>42.738049336810718</v>
      </c>
      <c r="Q95">
        <v>0</v>
      </c>
      <c r="R95">
        <v>2.0054695298615264</v>
      </c>
      <c r="S95">
        <v>1.93025</v>
      </c>
      <c r="T95">
        <v>0</v>
      </c>
      <c r="U95">
        <v>53.534344974268969</v>
      </c>
      <c r="V95">
        <v>0</v>
      </c>
      <c r="W95">
        <v>14.002337947392089</v>
      </c>
      <c r="X95">
        <v>42.997973829772029</v>
      </c>
      <c r="Y95">
        <v>0</v>
      </c>
      <c r="Z95">
        <v>0</v>
      </c>
      <c r="AA95">
        <v>0</v>
      </c>
      <c r="AB95">
        <v>4.0403766000000001</v>
      </c>
      <c r="AC95">
        <v>2.9697708319999991</v>
      </c>
      <c r="AD95">
        <v>8.3897099999999991</v>
      </c>
      <c r="AE95">
        <v>9.4472976000000006</v>
      </c>
      <c r="AF95">
        <v>2.7225252000000006</v>
      </c>
      <c r="AG95">
        <v>12.384912959999994</v>
      </c>
      <c r="AH95">
        <v>28.709649800000001</v>
      </c>
      <c r="AI95">
        <v>0</v>
      </c>
      <c r="AJ95">
        <v>0</v>
      </c>
      <c r="AK95">
        <v>15.80599818</v>
      </c>
      <c r="AL95">
        <v>0</v>
      </c>
      <c r="AM95">
        <v>0</v>
      </c>
      <c r="AN95">
        <v>0.72674806199999997</v>
      </c>
      <c r="AO95">
        <v>6.0433463999999999</v>
      </c>
      <c r="AP95">
        <v>3.5370972000000003</v>
      </c>
      <c r="AQ95">
        <v>9.5495140000000003</v>
      </c>
      <c r="AR95">
        <v>0.84676799999999985</v>
      </c>
      <c r="AS95">
        <v>1.6508294399999996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19.994915256872908</v>
      </c>
      <c r="BB95">
        <f t="shared" si="1"/>
        <v>524.82568730836317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219.99377122257459</v>
      </c>
      <c r="M96">
        <v>24.547162809812846</v>
      </c>
      <c r="N96">
        <v>36.24669864074329</v>
      </c>
      <c r="O96">
        <v>0</v>
      </c>
      <c r="P96">
        <v>42.738049336810718</v>
      </c>
      <c r="Q96">
        <v>0</v>
      </c>
      <c r="R96">
        <v>2.0054695298615264</v>
      </c>
      <c r="S96">
        <v>1.93025</v>
      </c>
      <c r="T96">
        <v>0</v>
      </c>
      <c r="U96">
        <v>53.534344974268969</v>
      </c>
      <c r="V96">
        <v>0</v>
      </c>
      <c r="W96">
        <v>14.002337947392089</v>
      </c>
      <c r="X96">
        <v>42.997973829772029</v>
      </c>
      <c r="Y96">
        <v>0</v>
      </c>
      <c r="Z96">
        <v>0</v>
      </c>
      <c r="AA96">
        <v>0</v>
      </c>
      <c r="AB96">
        <v>4.0403766000000001</v>
      </c>
      <c r="AC96">
        <v>2.9697708319999991</v>
      </c>
      <c r="AD96">
        <v>8.3897099999999991</v>
      </c>
      <c r="AE96">
        <v>9.4472976000000006</v>
      </c>
      <c r="AF96">
        <v>2.7225252000000006</v>
      </c>
      <c r="AG96">
        <v>12.384912959999994</v>
      </c>
      <c r="AH96">
        <v>28.709649800000001</v>
      </c>
      <c r="AI96">
        <v>0</v>
      </c>
      <c r="AJ96">
        <v>0</v>
      </c>
      <c r="AK96">
        <v>15.80599818</v>
      </c>
      <c r="AL96">
        <v>0</v>
      </c>
      <c r="AM96">
        <v>0</v>
      </c>
      <c r="AN96">
        <v>0.72674806199999997</v>
      </c>
      <c r="AO96">
        <v>6.0433463999999999</v>
      </c>
      <c r="AP96">
        <v>3.5370972000000003</v>
      </c>
      <c r="AQ96">
        <v>9.5495140000000003</v>
      </c>
      <c r="AR96">
        <v>0.84676799999999985</v>
      </c>
      <c r="AS96">
        <v>1.6508294399999996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19.994915256872908</v>
      </c>
      <c r="BB96">
        <f t="shared" si="1"/>
        <v>524.82568730836317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219.99377122257459</v>
      </c>
      <c r="M97">
        <v>24.547162809812846</v>
      </c>
      <c r="N97">
        <v>36.24669864074329</v>
      </c>
      <c r="O97">
        <v>0</v>
      </c>
      <c r="P97">
        <v>42.738049336810718</v>
      </c>
      <c r="Q97">
        <v>0</v>
      </c>
      <c r="R97">
        <v>2.0054695298615264</v>
      </c>
      <c r="S97">
        <v>1.93025</v>
      </c>
      <c r="T97">
        <v>0</v>
      </c>
      <c r="U97">
        <v>53.534344974268969</v>
      </c>
      <c r="V97">
        <v>0</v>
      </c>
      <c r="W97">
        <v>14.002337947392089</v>
      </c>
      <c r="X97">
        <v>42.997973829772029</v>
      </c>
      <c r="Y97">
        <v>0</v>
      </c>
      <c r="Z97">
        <v>0</v>
      </c>
      <c r="AA97">
        <v>0</v>
      </c>
      <c r="AB97">
        <v>4.0403766000000001</v>
      </c>
      <c r="AC97">
        <v>2.9697708319999991</v>
      </c>
      <c r="AD97">
        <v>8.3897099999999991</v>
      </c>
      <c r="AE97">
        <v>9.4472976000000006</v>
      </c>
      <c r="AF97">
        <v>2.7225252000000006</v>
      </c>
      <c r="AG97">
        <v>12.384912959999994</v>
      </c>
      <c r="AH97">
        <v>28.709649800000001</v>
      </c>
      <c r="AI97">
        <v>0</v>
      </c>
      <c r="AJ97">
        <v>0</v>
      </c>
      <c r="AK97">
        <v>15.80599818</v>
      </c>
      <c r="AL97">
        <v>0</v>
      </c>
      <c r="AM97">
        <v>0</v>
      </c>
      <c r="AN97">
        <v>0.72674806199999997</v>
      </c>
      <c r="AO97">
        <v>6.0433463999999999</v>
      </c>
      <c r="AP97">
        <v>3.5370972000000003</v>
      </c>
      <c r="AQ97">
        <v>4.7747569999999993</v>
      </c>
      <c r="AR97">
        <v>16.257945599999996</v>
      </c>
      <c r="AS97">
        <v>1.6508294399999996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20.385271621472906</v>
      </c>
      <c r="BB97">
        <f t="shared" si="1"/>
        <v>535.07175154376307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219.99377122257459</v>
      </c>
      <c r="M98">
        <v>24.547162809812846</v>
      </c>
      <c r="N98">
        <v>36.24669864074329</v>
      </c>
      <c r="O98">
        <v>0</v>
      </c>
      <c r="P98">
        <v>42.738049336810718</v>
      </c>
      <c r="Q98">
        <v>0</v>
      </c>
      <c r="R98">
        <v>2.0054695298615264</v>
      </c>
      <c r="S98">
        <v>1.93025</v>
      </c>
      <c r="T98">
        <v>0</v>
      </c>
      <c r="U98">
        <v>53.534344974268969</v>
      </c>
      <c r="V98">
        <v>0</v>
      </c>
      <c r="W98">
        <v>14.002337947392089</v>
      </c>
      <c r="X98">
        <v>42.997973829772029</v>
      </c>
      <c r="Y98">
        <v>0</v>
      </c>
      <c r="Z98">
        <v>0</v>
      </c>
      <c r="AA98">
        <v>0</v>
      </c>
      <c r="AB98">
        <v>4.0403766000000001</v>
      </c>
      <c r="AC98">
        <v>2.9697708319999991</v>
      </c>
      <c r="AD98">
        <v>8.3897099999999991</v>
      </c>
      <c r="AE98">
        <v>9.4472976000000006</v>
      </c>
      <c r="AF98">
        <v>2.7225252000000006</v>
      </c>
      <c r="AG98">
        <v>12.384912959999994</v>
      </c>
      <c r="AH98">
        <v>28.709649800000001</v>
      </c>
      <c r="AI98">
        <v>0</v>
      </c>
      <c r="AJ98">
        <v>0</v>
      </c>
      <c r="AK98">
        <v>15.80599818</v>
      </c>
      <c r="AL98">
        <v>0</v>
      </c>
      <c r="AM98">
        <v>0</v>
      </c>
      <c r="AN98">
        <v>0.72674806199999997</v>
      </c>
      <c r="AO98">
        <v>6.0433463999999999</v>
      </c>
      <c r="AP98">
        <v>3.5370972000000003</v>
      </c>
      <c r="AQ98">
        <v>4.7747569999999993</v>
      </c>
      <c r="AR98">
        <v>16.257945599999996</v>
      </c>
      <c r="AS98">
        <v>1.6508294399999996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20.385271621472906</v>
      </c>
      <c r="BB98">
        <f t="shared" si="1"/>
        <v>535.07175154376307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3.3764144088030729E-3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3.6901066647186898E-2</v>
      </c>
      <c r="L99">
        <f t="shared" si="2"/>
        <v>6.4263727476461794</v>
      </c>
      <c r="M99">
        <f t="shared" si="2"/>
        <v>0.44773498836534675</v>
      </c>
      <c r="N99">
        <f t="shared" si="2"/>
        <v>0.86992076737784052</v>
      </c>
      <c r="O99">
        <f t="shared" si="2"/>
        <v>0</v>
      </c>
      <c r="P99">
        <f t="shared" si="2"/>
        <v>1.0257131840834599</v>
      </c>
      <c r="Q99">
        <f t="shared" si="2"/>
        <v>0</v>
      </c>
      <c r="R99">
        <f t="shared" si="2"/>
        <v>8.9601038517328285E-2</v>
      </c>
      <c r="S99">
        <f t="shared" si="2"/>
        <v>0.12128032843577979</v>
      </c>
      <c r="T99">
        <f t="shared" si="2"/>
        <v>0</v>
      </c>
      <c r="U99">
        <f t="shared" si="2"/>
        <v>1.2753243334810882</v>
      </c>
      <c r="V99">
        <f t="shared" si="2"/>
        <v>8.252835227763293E-2</v>
      </c>
      <c r="W99">
        <f t="shared" si="2"/>
        <v>0.24120849120196775</v>
      </c>
      <c r="X99">
        <f t="shared" si="2"/>
        <v>0.85498220284762305</v>
      </c>
      <c r="Y99">
        <f t="shared" si="2"/>
        <v>0</v>
      </c>
      <c r="Z99">
        <f t="shared" si="2"/>
        <v>3.7792191579999995E-2</v>
      </c>
      <c r="AA99">
        <f t="shared" si="2"/>
        <v>5.3319658652000008E-2</v>
      </c>
      <c r="AB99">
        <f t="shared" si="2"/>
        <v>0.10375343595000007</v>
      </c>
      <c r="AC99">
        <f t="shared" si="2"/>
        <v>8.2411140587999934E-2</v>
      </c>
      <c r="AD99">
        <f t="shared" si="2"/>
        <v>0.2142229361999998</v>
      </c>
      <c r="AE99">
        <f t="shared" si="2"/>
        <v>0.20678638624279977</v>
      </c>
      <c r="AF99">
        <f t="shared" si="2"/>
        <v>7.8953230800000093E-2</v>
      </c>
      <c r="AG99">
        <f t="shared" si="2"/>
        <v>0.29723791103999975</v>
      </c>
      <c r="AH99">
        <f t="shared" si="2"/>
        <v>0.43413901358750007</v>
      </c>
      <c r="AI99">
        <f t="shared" si="2"/>
        <v>4.3702782874999978E-2</v>
      </c>
      <c r="AJ99">
        <f t="shared" si="2"/>
        <v>0</v>
      </c>
      <c r="AK99">
        <f t="shared" si="2"/>
        <v>0.37934395631999945</v>
      </c>
      <c r="AL99">
        <f t="shared" si="2"/>
        <v>0</v>
      </c>
      <c r="AM99">
        <f t="shared" si="2"/>
        <v>2.8562865870000009E-2</v>
      </c>
      <c r="AN99">
        <f t="shared" si="2"/>
        <v>1.7441953487999977E-2</v>
      </c>
      <c r="AO99">
        <f t="shared" si="2"/>
        <v>0.14134214639999992</v>
      </c>
      <c r="AP99">
        <f t="shared" si="2"/>
        <v>8.5037711850000072E-2</v>
      </c>
      <c r="AQ99">
        <f t="shared" si="2"/>
        <v>0.15462383624999995</v>
      </c>
      <c r="AR99">
        <f t="shared" si="2"/>
        <v>7.1382542399999901E-2</v>
      </c>
      <c r="AS99">
        <f t="shared" si="2"/>
        <v>6.2607706511999914E-2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0.51261110217005557</v>
      </c>
      <c r="BB99">
        <f t="shared" si="1"/>
        <v>13.454994219725481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1.7533433988489096</v>
      </c>
      <c r="M3">
        <v>1.1730509706218211</v>
      </c>
      <c r="N3">
        <v>2.5327017377838956</v>
      </c>
      <c r="O3">
        <v>2.8132461287547472</v>
      </c>
      <c r="P3">
        <v>0</v>
      </c>
      <c r="Q3">
        <v>0</v>
      </c>
      <c r="R3">
        <v>2.8207984393186473E-4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0.36250200000000005</v>
      </c>
      <c r="AC3">
        <v>0.22783431999999992</v>
      </c>
      <c r="AD3">
        <v>0.82970422080000006</v>
      </c>
      <c r="AE3">
        <v>0.71847359999999982</v>
      </c>
      <c r="AF3">
        <v>0.18941669999999999</v>
      </c>
      <c r="AG3">
        <v>1.1330701199999997</v>
      </c>
      <c r="AH3">
        <v>0.98883485999999976</v>
      </c>
      <c r="AI3">
        <v>0</v>
      </c>
      <c r="AJ3">
        <v>0</v>
      </c>
      <c r="AK3">
        <v>1.2182801400000001</v>
      </c>
      <c r="AL3">
        <v>0</v>
      </c>
      <c r="AM3">
        <v>0</v>
      </c>
      <c r="AN3">
        <v>1.1591938000000003E-2</v>
      </c>
      <c r="AO3">
        <v>0</v>
      </c>
      <c r="AP3">
        <v>0</v>
      </c>
      <c r="AQ3">
        <v>0.49449399999999999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67.277282999999983</v>
      </c>
      <c r="BA3">
        <v>2.9925824632612974</v>
      </c>
      <c r="BB3">
        <f>SUM(B3:AZ3)-BA3</f>
        <v>78.731526751391982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1.7533433988489096</v>
      </c>
      <c r="M4">
        <v>1.1730509706218211</v>
      </c>
      <c r="N4">
        <v>2.5327017377838956</v>
      </c>
      <c r="O4">
        <v>2.8132461287547472</v>
      </c>
      <c r="P4">
        <v>0</v>
      </c>
      <c r="Q4">
        <v>0</v>
      </c>
      <c r="R4">
        <v>2.8207984393186473E-4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0.36250200000000005</v>
      </c>
      <c r="AC4">
        <v>0.22783431999999992</v>
      </c>
      <c r="AD4">
        <v>0.82970422080000006</v>
      </c>
      <c r="AE4">
        <v>0.71847359999999982</v>
      </c>
      <c r="AF4">
        <v>0.18941669999999999</v>
      </c>
      <c r="AG4">
        <v>1.1330701199999997</v>
      </c>
      <c r="AH4">
        <v>0.98883485999999976</v>
      </c>
      <c r="AI4">
        <v>0</v>
      </c>
      <c r="AJ4">
        <v>0</v>
      </c>
      <c r="AK4">
        <v>1.2182801400000001</v>
      </c>
      <c r="AL4">
        <v>0</v>
      </c>
      <c r="AM4">
        <v>0</v>
      </c>
      <c r="AN4">
        <v>1.1591938000000003E-2</v>
      </c>
      <c r="AO4">
        <v>0</v>
      </c>
      <c r="AP4">
        <v>0</v>
      </c>
      <c r="AQ4">
        <v>0.49449399999999999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67.000082999999989</v>
      </c>
      <c r="BA4">
        <v>2.9824084632612911</v>
      </c>
      <c r="BB4">
        <f t="shared" ref="BB4:BB67" si="0">SUM(B4:AZ4)-BA4</f>
        <v>78.464500751391995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1.7533433988489096</v>
      </c>
      <c r="M5">
        <v>1.1730509706218211</v>
      </c>
      <c r="N5">
        <v>2.5327017377838956</v>
      </c>
      <c r="O5">
        <v>2.8132461287547472</v>
      </c>
      <c r="P5">
        <v>0</v>
      </c>
      <c r="Q5">
        <v>0</v>
      </c>
      <c r="R5">
        <v>2.8207984393186473E-4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0.36250200000000005</v>
      </c>
      <c r="AC5">
        <v>0.22783431999999992</v>
      </c>
      <c r="AD5">
        <v>0.82970422080000006</v>
      </c>
      <c r="AE5">
        <v>0.71847359999999982</v>
      </c>
      <c r="AF5">
        <v>0.18941669999999999</v>
      </c>
      <c r="AG5">
        <v>1.1330701199999997</v>
      </c>
      <c r="AH5">
        <v>0.98883485999999976</v>
      </c>
      <c r="AI5">
        <v>0</v>
      </c>
      <c r="AJ5">
        <v>0</v>
      </c>
      <c r="AK5">
        <v>1.2182801400000001</v>
      </c>
      <c r="AL5">
        <v>0</v>
      </c>
      <c r="AM5">
        <v>0</v>
      </c>
      <c r="AN5">
        <v>1.1591938000000003E-2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66.722882999999982</v>
      </c>
      <c r="BA5">
        <v>2.9540875488612963</v>
      </c>
      <c r="BB5">
        <f t="shared" si="0"/>
        <v>77.721127665791997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1.7533433988489096</v>
      </c>
      <c r="M6">
        <v>1.1730509706218211</v>
      </c>
      <c r="N6">
        <v>2.5327017377838956</v>
      </c>
      <c r="O6">
        <v>2.8132461287547472</v>
      </c>
      <c r="P6">
        <v>0</v>
      </c>
      <c r="Q6">
        <v>0</v>
      </c>
      <c r="R6">
        <v>2.8207984393186473E-4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0.36250200000000005</v>
      </c>
      <c r="AC6">
        <v>0.22783431999999992</v>
      </c>
      <c r="AD6">
        <v>0.82970422080000006</v>
      </c>
      <c r="AE6">
        <v>0.71847359999999982</v>
      </c>
      <c r="AF6">
        <v>0.18941669999999999</v>
      </c>
      <c r="AG6">
        <v>1.1330701199999997</v>
      </c>
      <c r="AH6">
        <v>0.98883485999999976</v>
      </c>
      <c r="AI6">
        <v>0</v>
      </c>
      <c r="AJ6">
        <v>0</v>
      </c>
      <c r="AK6">
        <v>1.2182801400000001</v>
      </c>
      <c r="AL6">
        <v>0</v>
      </c>
      <c r="AM6">
        <v>0</v>
      </c>
      <c r="AN6">
        <v>1.1591938000000003E-2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66.445682999999988</v>
      </c>
      <c r="BA6">
        <v>2.9439145488613017</v>
      </c>
      <c r="BB6">
        <f t="shared" si="0"/>
        <v>77.454100665791998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1.7533433988489096</v>
      </c>
      <c r="M7">
        <v>1.1730509706218211</v>
      </c>
      <c r="N7">
        <v>2.5327017377838956</v>
      </c>
      <c r="O7">
        <v>2.8132461287547472</v>
      </c>
      <c r="P7">
        <v>0</v>
      </c>
      <c r="Q7">
        <v>0</v>
      </c>
      <c r="R7">
        <v>2.8207984393186473E-4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0.36250200000000005</v>
      </c>
      <c r="AC7">
        <v>0.22783431999999992</v>
      </c>
      <c r="AD7">
        <v>0.82970422080000006</v>
      </c>
      <c r="AE7">
        <v>0.71847359999999982</v>
      </c>
      <c r="AF7">
        <v>0.18941669999999999</v>
      </c>
      <c r="AG7">
        <v>1.1330701199999997</v>
      </c>
      <c r="AH7">
        <v>0.98883485999999976</v>
      </c>
      <c r="AI7">
        <v>0</v>
      </c>
      <c r="AJ7">
        <v>0</v>
      </c>
      <c r="AK7">
        <v>1.2182801400000001</v>
      </c>
      <c r="AL7">
        <v>0</v>
      </c>
      <c r="AM7">
        <v>0</v>
      </c>
      <c r="AN7">
        <v>1.1591938000000003E-2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66.425682999999992</v>
      </c>
      <c r="BA7">
        <v>2.9439145488613088</v>
      </c>
      <c r="BB7">
        <f t="shared" si="0"/>
        <v>77.434100665791988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1.7533433988489096</v>
      </c>
      <c r="M8">
        <v>1.1730509706218211</v>
      </c>
      <c r="N8">
        <v>2.5327017377838956</v>
      </c>
      <c r="O8">
        <v>2.8132461287547472</v>
      </c>
      <c r="P8">
        <v>0</v>
      </c>
      <c r="Q8">
        <v>0</v>
      </c>
      <c r="R8">
        <v>2.8207984393186473E-4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0.36250200000000005</v>
      </c>
      <c r="AC8">
        <v>0.22783431999999992</v>
      </c>
      <c r="AD8">
        <v>0.82970422080000006</v>
      </c>
      <c r="AE8">
        <v>0.71847359999999982</v>
      </c>
      <c r="AF8">
        <v>0.18941669999999999</v>
      </c>
      <c r="AG8">
        <v>1.1330701199999997</v>
      </c>
      <c r="AH8">
        <v>0.80067600000000005</v>
      </c>
      <c r="AI8">
        <v>0</v>
      </c>
      <c r="AJ8">
        <v>0</v>
      </c>
      <c r="AK8">
        <v>1.2182801400000001</v>
      </c>
      <c r="AL8">
        <v>0</v>
      </c>
      <c r="AM8">
        <v>0</v>
      </c>
      <c r="AN8">
        <v>1.1591938000000003E-2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66.396282999999983</v>
      </c>
      <c r="BA8">
        <v>2.9351961116612966</v>
      </c>
      <c r="BB8">
        <f t="shared" si="0"/>
        <v>77.225260242991993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2.0346724836774408</v>
      </c>
      <c r="M9">
        <v>1.1730509706218211</v>
      </c>
      <c r="N9">
        <v>2.5327017377838956</v>
      </c>
      <c r="O9">
        <v>2.8132461287547472</v>
      </c>
      <c r="P9">
        <v>0</v>
      </c>
      <c r="Q9">
        <v>0</v>
      </c>
      <c r="R9">
        <v>2.8207984393186473E-4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0.36250200000000005</v>
      </c>
      <c r="AC9">
        <v>0.22783431999999992</v>
      </c>
      <c r="AD9">
        <v>0.82970422080000006</v>
      </c>
      <c r="AE9">
        <v>0.71847359999999982</v>
      </c>
      <c r="AF9">
        <v>0.18941669999999999</v>
      </c>
      <c r="AG9">
        <v>1.1330701199999997</v>
      </c>
      <c r="AH9">
        <v>0.80067600000000005</v>
      </c>
      <c r="AI9">
        <v>0</v>
      </c>
      <c r="AJ9">
        <v>0</v>
      </c>
      <c r="AK9">
        <v>1.2182801400000001</v>
      </c>
      <c r="AL9">
        <v>0</v>
      </c>
      <c r="AM9">
        <v>0</v>
      </c>
      <c r="AN9">
        <v>1.1591938000000003E-2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66.396282999999983</v>
      </c>
      <c r="BA9">
        <v>2.9455208896889977</v>
      </c>
      <c r="BB9">
        <f t="shared" si="0"/>
        <v>77.496264549792826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2.0346724836774408</v>
      </c>
      <c r="M10">
        <v>1.1730509706218211</v>
      </c>
      <c r="N10">
        <v>2.5327017377838956</v>
      </c>
      <c r="O10">
        <v>2.8132461287547472</v>
      </c>
      <c r="P10">
        <v>0</v>
      </c>
      <c r="Q10">
        <v>0</v>
      </c>
      <c r="R10">
        <v>2.8207984393186473E-4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0.36250200000000005</v>
      </c>
      <c r="AC10">
        <v>0.22783431999999992</v>
      </c>
      <c r="AD10">
        <v>0.82970422080000006</v>
      </c>
      <c r="AE10">
        <v>0.71847359999999982</v>
      </c>
      <c r="AF10">
        <v>0.18941669999999999</v>
      </c>
      <c r="AG10">
        <v>1.1330701199999997</v>
      </c>
      <c r="AH10">
        <v>0.80067600000000005</v>
      </c>
      <c r="AI10">
        <v>0</v>
      </c>
      <c r="AJ10">
        <v>0</v>
      </c>
      <c r="AK10">
        <v>1.2182801400000001</v>
      </c>
      <c r="AL10">
        <v>0</v>
      </c>
      <c r="AM10">
        <v>0</v>
      </c>
      <c r="AN10">
        <v>1.1591938000000003E-2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66.396282999999983</v>
      </c>
      <c r="BA10">
        <v>2.9455208896889977</v>
      </c>
      <c r="BB10">
        <f t="shared" si="0"/>
        <v>77.496264549792826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2.0969492616244265</v>
      </c>
      <c r="M11">
        <v>1.1730509706218211</v>
      </c>
      <c r="N11">
        <v>2.5327017377838956</v>
      </c>
      <c r="O11">
        <v>2.8132461287547472</v>
      </c>
      <c r="P11">
        <v>0</v>
      </c>
      <c r="Q11">
        <v>0</v>
      </c>
      <c r="R11">
        <v>1.0315081063814045E-4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0.36250200000000005</v>
      </c>
      <c r="AC11">
        <v>0.22783431999999992</v>
      </c>
      <c r="AD11">
        <v>0.82970422080000006</v>
      </c>
      <c r="AE11">
        <v>0.71847359999999982</v>
      </c>
      <c r="AF11">
        <v>0.18941669999999999</v>
      </c>
      <c r="AG11">
        <v>1.1330701199999997</v>
      </c>
      <c r="AH11">
        <v>0.80067600000000005</v>
      </c>
      <c r="AI11">
        <v>0</v>
      </c>
      <c r="AJ11">
        <v>0</v>
      </c>
      <c r="AK11">
        <v>1.2182801400000001</v>
      </c>
      <c r="AL11">
        <v>0</v>
      </c>
      <c r="AM11">
        <v>0</v>
      </c>
      <c r="AN11">
        <v>1.1591938000000003E-2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66.396282999999983</v>
      </c>
      <c r="BA11">
        <v>2.9477998807453121</v>
      </c>
      <c r="BB11">
        <f t="shared" si="0"/>
        <v>77.556083407650206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2.0969492616244265</v>
      </c>
      <c r="M12">
        <v>1.1730509706218211</v>
      </c>
      <c r="N12">
        <v>2.5327017377838956</v>
      </c>
      <c r="O12">
        <v>2.8132461287547472</v>
      </c>
      <c r="P12">
        <v>0</v>
      </c>
      <c r="Q12">
        <v>0</v>
      </c>
      <c r="R12">
        <v>1.0315081063814045E-4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0.36250200000000005</v>
      </c>
      <c r="AC12">
        <v>0.22783431999999992</v>
      </c>
      <c r="AD12">
        <v>0.82970422080000006</v>
      </c>
      <c r="AE12">
        <v>0.71847359999999982</v>
      </c>
      <c r="AF12">
        <v>0.18941669999999999</v>
      </c>
      <c r="AG12">
        <v>1.1330701199999997</v>
      </c>
      <c r="AH12">
        <v>0.80067600000000005</v>
      </c>
      <c r="AI12">
        <v>0</v>
      </c>
      <c r="AJ12">
        <v>0</v>
      </c>
      <c r="AK12">
        <v>1.2182801400000001</v>
      </c>
      <c r="AL12">
        <v>0</v>
      </c>
      <c r="AM12">
        <v>0</v>
      </c>
      <c r="AN12">
        <v>1.1591938000000003E-2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66.396282999999983</v>
      </c>
      <c r="BA12">
        <v>2.9477998807453121</v>
      </c>
      <c r="BB12">
        <f t="shared" si="0"/>
        <v>77.556083407650206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2.0969492616244265</v>
      </c>
      <c r="M13">
        <v>1.1730509706218211</v>
      </c>
      <c r="N13">
        <v>2.5327017377838956</v>
      </c>
      <c r="O13">
        <v>2.8132461287547472</v>
      </c>
      <c r="P13">
        <v>0</v>
      </c>
      <c r="Q13">
        <v>0</v>
      </c>
      <c r="R13">
        <v>1.0315081063814045E-4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0.36250200000000005</v>
      </c>
      <c r="AC13">
        <v>0.22783431999999992</v>
      </c>
      <c r="AD13">
        <v>0.82970422080000006</v>
      </c>
      <c r="AE13">
        <v>0.71847359999999982</v>
      </c>
      <c r="AF13">
        <v>0.18941669999999999</v>
      </c>
      <c r="AG13">
        <v>1.1330701199999997</v>
      </c>
      <c r="AH13">
        <v>0.80067600000000005</v>
      </c>
      <c r="AI13">
        <v>0</v>
      </c>
      <c r="AJ13">
        <v>0</v>
      </c>
      <c r="AK13">
        <v>1.2182801400000001</v>
      </c>
      <c r="AL13">
        <v>0</v>
      </c>
      <c r="AM13">
        <v>0</v>
      </c>
      <c r="AN13">
        <v>1.1591938000000003E-2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66.396282999999983</v>
      </c>
      <c r="BA13">
        <v>2.9477998807453121</v>
      </c>
      <c r="BB13">
        <f t="shared" si="0"/>
        <v>77.556083407650206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2.0969492616244265</v>
      </c>
      <c r="M14">
        <v>1.1730509706218211</v>
      </c>
      <c r="N14">
        <v>2.5327017377838956</v>
      </c>
      <c r="O14">
        <v>2.8132461287547472</v>
      </c>
      <c r="P14">
        <v>0</v>
      </c>
      <c r="Q14">
        <v>0</v>
      </c>
      <c r="R14">
        <v>1.0315081063814045E-4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0.36250200000000005</v>
      </c>
      <c r="AC14">
        <v>0.22783431999999992</v>
      </c>
      <c r="AD14">
        <v>0.82970422080000006</v>
      </c>
      <c r="AE14">
        <v>0.71847359999999982</v>
      </c>
      <c r="AF14">
        <v>0.18941669999999999</v>
      </c>
      <c r="AG14">
        <v>1.1330701199999997</v>
      </c>
      <c r="AH14">
        <v>0.80067600000000005</v>
      </c>
      <c r="AI14">
        <v>0</v>
      </c>
      <c r="AJ14">
        <v>0</v>
      </c>
      <c r="AK14">
        <v>1.2182801400000001</v>
      </c>
      <c r="AL14">
        <v>0</v>
      </c>
      <c r="AM14">
        <v>0</v>
      </c>
      <c r="AN14">
        <v>1.1591938000000003E-2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66.396282999999983</v>
      </c>
      <c r="BA14">
        <v>2.9477998807453121</v>
      </c>
      <c r="BB14">
        <f t="shared" si="0"/>
        <v>77.556083407650206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2.0969492616244265</v>
      </c>
      <c r="M15">
        <v>1.1730509706218211</v>
      </c>
      <c r="N15">
        <v>2.5327017377838956</v>
      </c>
      <c r="O15">
        <v>2.8132461287547472</v>
      </c>
      <c r="P15">
        <v>0</v>
      </c>
      <c r="Q15">
        <v>0</v>
      </c>
      <c r="R15">
        <v>2.8207984393186473E-4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0.36250200000000005</v>
      </c>
      <c r="AC15">
        <v>0.22783431999999992</v>
      </c>
      <c r="AD15">
        <v>0.82970422080000006</v>
      </c>
      <c r="AE15">
        <v>0.71847359999999982</v>
      </c>
      <c r="AF15">
        <v>0.18941669999999999</v>
      </c>
      <c r="AG15">
        <v>1.1330701199999997</v>
      </c>
      <c r="AH15">
        <v>0.80067600000000005</v>
      </c>
      <c r="AI15">
        <v>0</v>
      </c>
      <c r="AJ15">
        <v>0</v>
      </c>
      <c r="AK15">
        <v>1.2182801400000001</v>
      </c>
      <c r="AL15">
        <v>0</v>
      </c>
      <c r="AM15">
        <v>0</v>
      </c>
      <c r="AN15">
        <v>1.1591938000000003E-2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65.856282999999976</v>
      </c>
      <c r="BA15">
        <v>2.9278064474404033</v>
      </c>
      <c r="BB15">
        <f t="shared" si="0"/>
        <v>77.036255769988401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2.0969492616244265</v>
      </c>
      <c r="M16">
        <v>1.1730509706218211</v>
      </c>
      <c r="N16">
        <v>2.5327017377838956</v>
      </c>
      <c r="O16">
        <v>2.8132461287547472</v>
      </c>
      <c r="P16">
        <v>0</v>
      </c>
      <c r="Q16">
        <v>0</v>
      </c>
      <c r="R16">
        <v>2.8207984393186473E-4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0.36250200000000005</v>
      </c>
      <c r="AC16">
        <v>0.22783431999999992</v>
      </c>
      <c r="AD16">
        <v>0.82970422080000006</v>
      </c>
      <c r="AE16">
        <v>0.71847359999999982</v>
      </c>
      <c r="AF16">
        <v>0.18941669999999999</v>
      </c>
      <c r="AG16">
        <v>1.1330701199999997</v>
      </c>
      <c r="AH16">
        <v>0.80067600000000005</v>
      </c>
      <c r="AI16">
        <v>0</v>
      </c>
      <c r="AJ16">
        <v>0</v>
      </c>
      <c r="AK16">
        <v>1.2182801400000001</v>
      </c>
      <c r="AL16">
        <v>0</v>
      </c>
      <c r="AM16">
        <v>0</v>
      </c>
      <c r="AN16">
        <v>1.1591938000000003E-2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65.856282999999976</v>
      </c>
      <c r="BA16">
        <v>2.9278064474404033</v>
      </c>
      <c r="BB16">
        <f t="shared" si="0"/>
        <v>77.036255769988401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2.0969492616244265</v>
      </c>
      <c r="M17">
        <v>1.1730509706218211</v>
      </c>
      <c r="N17">
        <v>2.5327017377838956</v>
      </c>
      <c r="O17">
        <v>2.8132461287547472</v>
      </c>
      <c r="P17">
        <v>0</v>
      </c>
      <c r="Q17">
        <v>0</v>
      </c>
      <c r="R17">
        <v>2.8207984393186473E-4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0.36250200000000005</v>
      </c>
      <c r="AC17">
        <v>0.22783431999999992</v>
      </c>
      <c r="AD17">
        <v>0.82970422080000006</v>
      </c>
      <c r="AE17">
        <v>0.71847359999999982</v>
      </c>
      <c r="AF17">
        <v>0.18941669999999999</v>
      </c>
      <c r="AG17">
        <v>1.1330701199999997</v>
      </c>
      <c r="AH17">
        <v>0.80067600000000005</v>
      </c>
      <c r="AI17">
        <v>0</v>
      </c>
      <c r="AJ17">
        <v>0</v>
      </c>
      <c r="AK17">
        <v>1.2182801400000001</v>
      </c>
      <c r="AL17">
        <v>0</v>
      </c>
      <c r="AM17">
        <v>0</v>
      </c>
      <c r="AN17">
        <v>1.1591938000000003E-2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65.856282999999976</v>
      </c>
      <c r="BA17">
        <v>2.9278064474404033</v>
      </c>
      <c r="BB17">
        <f t="shared" si="0"/>
        <v>77.036255769988401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2.0969492616244265</v>
      </c>
      <c r="M18">
        <v>1.1730509706218211</v>
      </c>
      <c r="N18">
        <v>2.5327017377838956</v>
      </c>
      <c r="O18">
        <v>2.8132461287547472</v>
      </c>
      <c r="P18">
        <v>0</v>
      </c>
      <c r="Q18">
        <v>0</v>
      </c>
      <c r="R18">
        <v>2.8207984393186473E-4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0.36250200000000005</v>
      </c>
      <c r="AC18">
        <v>0.22783431999999992</v>
      </c>
      <c r="AD18">
        <v>0.82970422080000006</v>
      </c>
      <c r="AE18">
        <v>0.71847359999999982</v>
      </c>
      <c r="AF18">
        <v>0.18941669999999999</v>
      </c>
      <c r="AG18">
        <v>1.1330701199999997</v>
      </c>
      <c r="AH18">
        <v>0.80067600000000005</v>
      </c>
      <c r="AI18">
        <v>0</v>
      </c>
      <c r="AJ18">
        <v>0</v>
      </c>
      <c r="AK18">
        <v>1.2182801400000001</v>
      </c>
      <c r="AL18">
        <v>0</v>
      </c>
      <c r="AM18">
        <v>0</v>
      </c>
      <c r="AN18">
        <v>1.1591938000000003E-2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65.856282999999976</v>
      </c>
      <c r="BA18">
        <v>2.9278064474404033</v>
      </c>
      <c r="BB18">
        <f t="shared" si="0"/>
        <v>77.036255769988401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2.0969492616244265</v>
      </c>
      <c r="M19">
        <v>1.1730509706218211</v>
      </c>
      <c r="N19">
        <v>2.5327017377838956</v>
      </c>
      <c r="O19">
        <v>2.8132461287547472</v>
      </c>
      <c r="P19">
        <v>0</v>
      </c>
      <c r="Q19">
        <v>0</v>
      </c>
      <c r="R19">
        <v>2.8207984393186473E-4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0.36250200000000005</v>
      </c>
      <c r="AC19">
        <v>0.22783431999999992</v>
      </c>
      <c r="AD19">
        <v>0.82970422080000006</v>
      </c>
      <c r="AE19">
        <v>0.71847359999999982</v>
      </c>
      <c r="AF19">
        <v>0.18941669999999999</v>
      </c>
      <c r="AG19">
        <v>1.1330701199999997</v>
      </c>
      <c r="AH19">
        <v>0.80067600000000005</v>
      </c>
      <c r="AI19">
        <v>0</v>
      </c>
      <c r="AJ19">
        <v>0</v>
      </c>
      <c r="AK19">
        <v>1.2182801400000001</v>
      </c>
      <c r="AL19">
        <v>0</v>
      </c>
      <c r="AM19">
        <v>0</v>
      </c>
      <c r="AN19">
        <v>1.1591938000000003E-2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65.846282999999985</v>
      </c>
      <c r="BA19">
        <v>2.9278064474404175</v>
      </c>
      <c r="BB19">
        <f t="shared" si="0"/>
        <v>77.026255769988396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2.0969492616244265</v>
      </c>
      <c r="M20">
        <v>1.1730509706218211</v>
      </c>
      <c r="N20">
        <v>2.5327017377838956</v>
      </c>
      <c r="O20">
        <v>2.8132461287547472</v>
      </c>
      <c r="P20">
        <v>0</v>
      </c>
      <c r="Q20">
        <v>0</v>
      </c>
      <c r="R20">
        <v>2.8207984393186473E-4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0.36250200000000005</v>
      </c>
      <c r="AC20">
        <v>0.22783431999999992</v>
      </c>
      <c r="AD20">
        <v>0.82970422080000006</v>
      </c>
      <c r="AE20">
        <v>0.71847359999999982</v>
      </c>
      <c r="AF20">
        <v>0.18941669999999999</v>
      </c>
      <c r="AG20">
        <v>1.1330701199999997</v>
      </c>
      <c r="AH20">
        <v>0.80067600000000005</v>
      </c>
      <c r="AI20">
        <v>0</v>
      </c>
      <c r="AJ20">
        <v>0</v>
      </c>
      <c r="AK20">
        <v>1.2182801400000001</v>
      </c>
      <c r="AL20">
        <v>0</v>
      </c>
      <c r="AM20">
        <v>0</v>
      </c>
      <c r="AN20">
        <v>1.1591938000000003E-2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65.846282999999985</v>
      </c>
      <c r="BA20">
        <v>2.9278064474404175</v>
      </c>
      <c r="BB20">
        <f t="shared" si="0"/>
        <v>77.026255769988396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2.0969492616244265</v>
      </c>
      <c r="M21">
        <v>1.1730509706218211</v>
      </c>
      <c r="N21">
        <v>2.5327017377838956</v>
      </c>
      <c r="O21">
        <v>2.8132461287547472</v>
      </c>
      <c r="P21">
        <v>0</v>
      </c>
      <c r="Q21">
        <v>0</v>
      </c>
      <c r="R21">
        <v>2.8207984393186473E-4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0.36250200000000005</v>
      </c>
      <c r="AC21">
        <v>0.22783431999999992</v>
      </c>
      <c r="AD21">
        <v>0.82970422080000006</v>
      </c>
      <c r="AE21">
        <v>0.71847359999999982</v>
      </c>
      <c r="AF21">
        <v>0.18941669999999999</v>
      </c>
      <c r="AG21">
        <v>1.1330701199999997</v>
      </c>
      <c r="AH21">
        <v>0.80067600000000005</v>
      </c>
      <c r="AI21">
        <v>0</v>
      </c>
      <c r="AJ21">
        <v>0</v>
      </c>
      <c r="AK21">
        <v>1.2182801400000001</v>
      </c>
      <c r="AL21">
        <v>0</v>
      </c>
      <c r="AM21">
        <v>0</v>
      </c>
      <c r="AN21">
        <v>1.1591938000000003E-2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65.846282999999985</v>
      </c>
      <c r="BA21">
        <v>2.9278064474404175</v>
      </c>
      <c r="BB21">
        <f t="shared" si="0"/>
        <v>77.026255769988396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2.0969492616244265</v>
      </c>
      <c r="M22">
        <v>1.1730509706218211</v>
      </c>
      <c r="N22">
        <v>2.5327017377838956</v>
      </c>
      <c r="O22">
        <v>2.8132461287547472</v>
      </c>
      <c r="P22">
        <v>0</v>
      </c>
      <c r="Q22">
        <v>0</v>
      </c>
      <c r="R22">
        <v>2.8207984393186473E-4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0.36250200000000005</v>
      </c>
      <c r="AC22">
        <v>0.22783431999999992</v>
      </c>
      <c r="AD22">
        <v>0.82970422080000006</v>
      </c>
      <c r="AE22">
        <v>0.71847359999999982</v>
      </c>
      <c r="AF22">
        <v>0.18941669999999999</v>
      </c>
      <c r="AG22">
        <v>1.1330701199999997</v>
      </c>
      <c r="AH22">
        <v>0.80067600000000005</v>
      </c>
      <c r="AI22">
        <v>0</v>
      </c>
      <c r="AJ22">
        <v>0</v>
      </c>
      <c r="AK22">
        <v>1.2182801400000001</v>
      </c>
      <c r="AL22">
        <v>0</v>
      </c>
      <c r="AM22">
        <v>0.12075492000000002</v>
      </c>
      <c r="AN22">
        <v>1.1591938000000003E-2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65.846282999999985</v>
      </c>
      <c r="BA22">
        <v>2.9322381457404174</v>
      </c>
      <c r="BB22">
        <f t="shared" si="0"/>
        <v>77.142578991688396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2.0969492616244265</v>
      </c>
      <c r="M23">
        <v>1.1730509706218211</v>
      </c>
      <c r="N23">
        <v>2.5327017377838956</v>
      </c>
      <c r="O23">
        <v>2.8132461287547472</v>
      </c>
      <c r="P23">
        <v>0</v>
      </c>
      <c r="Q23">
        <v>0</v>
      </c>
      <c r="R23">
        <v>2.8207984393186473E-4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0.36250200000000005</v>
      </c>
      <c r="AC23">
        <v>0.22783431999999992</v>
      </c>
      <c r="AD23">
        <v>0.82970422080000006</v>
      </c>
      <c r="AE23">
        <v>0.71847359999999982</v>
      </c>
      <c r="AF23">
        <v>0.18941669999999999</v>
      </c>
      <c r="AG23">
        <v>1.1330701199999997</v>
      </c>
      <c r="AH23">
        <v>0.80067600000000005</v>
      </c>
      <c r="AI23">
        <v>0</v>
      </c>
      <c r="AJ23">
        <v>0</v>
      </c>
      <c r="AK23">
        <v>1.2182801400000001</v>
      </c>
      <c r="AL23">
        <v>0</v>
      </c>
      <c r="AM23">
        <v>0.12075492000000002</v>
      </c>
      <c r="AN23">
        <v>1.1591938000000003E-2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65.816282999999984</v>
      </c>
      <c r="BA23">
        <v>2.9322381457404103</v>
      </c>
      <c r="BB23">
        <f t="shared" si="0"/>
        <v>77.112578991688395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2.0969492616244265</v>
      </c>
      <c r="M24">
        <v>1.1730509706218211</v>
      </c>
      <c r="N24">
        <v>2.5327017377838956</v>
      </c>
      <c r="O24">
        <v>2.8132461287547472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0.22783431999999992</v>
      </c>
      <c r="AD24">
        <v>0.82970422080000006</v>
      </c>
      <c r="AE24">
        <v>0.71847359999999982</v>
      </c>
      <c r="AF24">
        <v>0.18941669999999999</v>
      </c>
      <c r="AG24">
        <v>1.1330701199999997</v>
      </c>
      <c r="AH24">
        <v>0.80067600000000005</v>
      </c>
      <c r="AI24">
        <v>0</v>
      </c>
      <c r="AJ24">
        <v>0</v>
      </c>
      <c r="AK24">
        <v>1.2182801400000001</v>
      </c>
      <c r="AL24">
        <v>0</v>
      </c>
      <c r="AM24">
        <v>0.12075492000000002</v>
      </c>
      <c r="AN24">
        <v>1.1591938000000003E-2</v>
      </c>
      <c r="AO24">
        <v>0</v>
      </c>
      <c r="AP24">
        <v>0</v>
      </c>
      <c r="AQ24">
        <v>0.40039999999999998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65.816282999999984</v>
      </c>
      <c r="BA24">
        <v>2.9469224734104307</v>
      </c>
      <c r="BB24">
        <f t="shared" si="0"/>
        <v>77.498012584174447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2.0969492616244265</v>
      </c>
      <c r="M25">
        <v>1.1730509706218211</v>
      </c>
      <c r="N25">
        <v>2.5327017377838956</v>
      </c>
      <c r="O25">
        <v>2.8132461287547472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0.22783431999999992</v>
      </c>
      <c r="AD25">
        <v>0.82970422080000006</v>
      </c>
      <c r="AE25">
        <v>0.71847359999999982</v>
      </c>
      <c r="AF25">
        <v>0.18941669999999999</v>
      </c>
      <c r="AG25">
        <v>1.1330701199999997</v>
      </c>
      <c r="AH25">
        <v>0.80067600000000005</v>
      </c>
      <c r="AI25">
        <v>7.4922499999999989E-2</v>
      </c>
      <c r="AJ25">
        <v>0</v>
      </c>
      <c r="AK25">
        <v>1.2182801400000001</v>
      </c>
      <c r="AL25">
        <v>0</v>
      </c>
      <c r="AM25">
        <v>0.24460612000000001</v>
      </c>
      <c r="AN25">
        <v>1.1591938000000003E-2</v>
      </c>
      <c r="AO25">
        <v>0</v>
      </c>
      <c r="AP25">
        <v>0</v>
      </c>
      <c r="AQ25">
        <v>0.49449399999999999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65.977682999999985</v>
      </c>
      <c r="BA25">
        <v>2.9635937150104334</v>
      </c>
      <c r="BB25">
        <f t="shared" si="0"/>
        <v>77.935609042574441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2.0969492616244265</v>
      </c>
      <c r="M26">
        <v>1.1730509706218211</v>
      </c>
      <c r="N26">
        <v>2.5327017377838956</v>
      </c>
      <c r="O26">
        <v>2.8132461287547472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0.22783431999999992</v>
      </c>
      <c r="AD26">
        <v>0.82970422080000006</v>
      </c>
      <c r="AE26">
        <v>0.71847359999999982</v>
      </c>
      <c r="AF26">
        <v>0.18941669999999999</v>
      </c>
      <c r="AG26">
        <v>1.1330701199999997</v>
      </c>
      <c r="AH26">
        <v>0.80067600000000005</v>
      </c>
      <c r="AI26">
        <v>0.32965899999999998</v>
      </c>
      <c r="AJ26">
        <v>0</v>
      </c>
      <c r="AK26">
        <v>1.2182801400000001</v>
      </c>
      <c r="AL26">
        <v>0</v>
      </c>
      <c r="AM26">
        <v>0.24460612000000001</v>
      </c>
      <c r="AN26">
        <v>1.1591938000000003E-2</v>
      </c>
      <c r="AO26">
        <v>0</v>
      </c>
      <c r="AP26">
        <v>0</v>
      </c>
      <c r="AQ26">
        <v>0.49449399999999999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66.184882999999985</v>
      </c>
      <c r="BA26">
        <v>2.9779775480104256</v>
      </c>
      <c r="BB26">
        <f t="shared" si="0"/>
        <v>78.383161709574438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2.0969492616244265</v>
      </c>
      <c r="M27">
        <v>1.1730509706218211</v>
      </c>
      <c r="N27">
        <v>2.5327017377838956</v>
      </c>
      <c r="O27">
        <v>2.8132461287547472</v>
      </c>
      <c r="P27">
        <v>0</v>
      </c>
      <c r="Q27">
        <v>0</v>
      </c>
      <c r="R27">
        <v>6.0845027460393034E-5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0.22783431999999992</v>
      </c>
      <c r="AD27">
        <v>0.82970422080000006</v>
      </c>
      <c r="AE27">
        <v>0.71847359999999982</v>
      </c>
      <c r="AF27">
        <v>0.18941669999999999</v>
      </c>
      <c r="AG27">
        <v>1.1330701199999997</v>
      </c>
      <c r="AH27">
        <v>1.1509717500000001</v>
      </c>
      <c r="AI27">
        <v>0.77919399999999994</v>
      </c>
      <c r="AJ27">
        <v>0</v>
      </c>
      <c r="AK27">
        <v>1.2182801400000001</v>
      </c>
      <c r="AL27">
        <v>0</v>
      </c>
      <c r="AM27">
        <v>0.24460612000000001</v>
      </c>
      <c r="AN27">
        <v>1.1591938000000003E-2</v>
      </c>
      <c r="AO27">
        <v>0</v>
      </c>
      <c r="AP27">
        <v>0</v>
      </c>
      <c r="AQ27">
        <v>0.49449399999999999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66.553282999999993</v>
      </c>
      <c r="BA27">
        <v>3.0208535862222705</v>
      </c>
      <c r="BB27">
        <f t="shared" si="0"/>
        <v>79.508577266390077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2.0969492616244265</v>
      </c>
      <c r="M28">
        <v>1.1730509706218211</v>
      </c>
      <c r="N28">
        <v>2.5327017377838956</v>
      </c>
      <c r="O28">
        <v>2.8132461287547472</v>
      </c>
      <c r="P28">
        <v>0</v>
      </c>
      <c r="Q28">
        <v>0</v>
      </c>
      <c r="R28">
        <v>6.0845027460393034E-5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0.36250200000000005</v>
      </c>
      <c r="AC28">
        <v>0.22783431999999992</v>
      </c>
      <c r="AD28">
        <v>0.82970422080000006</v>
      </c>
      <c r="AE28">
        <v>0.71847359999999982</v>
      </c>
      <c r="AF28">
        <v>0.18941669999999999</v>
      </c>
      <c r="AG28">
        <v>1.1330701199999997</v>
      </c>
      <c r="AH28">
        <v>1.4832522899999998</v>
      </c>
      <c r="AI28">
        <v>0.77919399999999994</v>
      </c>
      <c r="AJ28">
        <v>0</v>
      </c>
      <c r="AK28">
        <v>1.2182801400000001</v>
      </c>
      <c r="AL28">
        <v>0</v>
      </c>
      <c r="AM28">
        <v>0.24460612000000001</v>
      </c>
      <c r="AN28">
        <v>1.1591938000000003E-2</v>
      </c>
      <c r="AO28">
        <v>0</v>
      </c>
      <c r="AP28">
        <v>0</v>
      </c>
      <c r="AQ28">
        <v>0.49449399999999999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66.640682999999981</v>
      </c>
      <c r="BA28">
        <v>3.036256266722257</v>
      </c>
      <c r="BB28">
        <f t="shared" si="0"/>
        <v>79.912855125890076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2.0969492616244265</v>
      </c>
      <c r="M29">
        <v>1.1730509706218211</v>
      </c>
      <c r="N29">
        <v>2.5327017377838956</v>
      </c>
      <c r="O29">
        <v>2.8132461287547472</v>
      </c>
      <c r="P29">
        <v>0</v>
      </c>
      <c r="Q29">
        <v>0</v>
      </c>
      <c r="R29">
        <v>6.0845027460393034E-5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0.36250200000000005</v>
      </c>
      <c r="AC29">
        <v>0.22783431999999992</v>
      </c>
      <c r="AD29">
        <v>0.82970422080000006</v>
      </c>
      <c r="AE29">
        <v>0.35923679999999991</v>
      </c>
      <c r="AF29">
        <v>0.18941669999999999</v>
      </c>
      <c r="AG29">
        <v>1.1330701199999997</v>
      </c>
      <c r="AH29">
        <v>1.4832522899999998</v>
      </c>
      <c r="AI29">
        <v>0.77919399999999994</v>
      </c>
      <c r="AJ29">
        <v>0</v>
      </c>
      <c r="AK29">
        <v>1.2182801400000001</v>
      </c>
      <c r="AL29">
        <v>0</v>
      </c>
      <c r="AM29">
        <v>0.24460612000000001</v>
      </c>
      <c r="AN29">
        <v>1.1591938000000003E-2</v>
      </c>
      <c r="AO29">
        <v>0</v>
      </c>
      <c r="AP29">
        <v>0</v>
      </c>
      <c r="AQ29">
        <v>0.49449399999999999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66.917882999999989</v>
      </c>
      <c r="BA29">
        <v>3.0332462807222633</v>
      </c>
      <c r="BB29">
        <f t="shared" si="0"/>
        <v>79.833828311890073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2.0969492616244265</v>
      </c>
      <c r="M30">
        <v>1.1730509706218211</v>
      </c>
      <c r="N30">
        <v>2.5327017377838956</v>
      </c>
      <c r="O30">
        <v>2.8132461287547472</v>
      </c>
      <c r="P30">
        <v>0</v>
      </c>
      <c r="Q30">
        <v>0</v>
      </c>
      <c r="R30">
        <v>6.0845027460393034E-5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0.36250200000000005</v>
      </c>
      <c r="AC30">
        <v>0.22783431999999992</v>
      </c>
      <c r="AD30">
        <v>0.82970422080000006</v>
      </c>
      <c r="AE30">
        <v>0.35923679999999991</v>
      </c>
      <c r="AF30">
        <v>0.18941669999999999</v>
      </c>
      <c r="AG30">
        <v>1.1330701199999997</v>
      </c>
      <c r="AH30">
        <v>1.4832522899999998</v>
      </c>
      <c r="AI30">
        <v>0.77919399999999994</v>
      </c>
      <c r="AJ30">
        <v>0</v>
      </c>
      <c r="AK30">
        <v>1.2182801400000001</v>
      </c>
      <c r="AL30">
        <v>0</v>
      </c>
      <c r="AM30">
        <v>0.24460612000000001</v>
      </c>
      <c r="AN30">
        <v>1.1591938000000003E-2</v>
      </c>
      <c r="AO30">
        <v>0</v>
      </c>
      <c r="AP30">
        <v>0</v>
      </c>
      <c r="AQ30">
        <v>0.49449399999999999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66.917882999999989</v>
      </c>
      <c r="BA30">
        <v>3.0332462807222633</v>
      </c>
      <c r="BB30">
        <f t="shared" si="0"/>
        <v>79.833828311890073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2.0969492616244265</v>
      </c>
      <c r="M31">
        <v>1.1730509706218211</v>
      </c>
      <c r="N31">
        <v>2.5327017377838956</v>
      </c>
      <c r="O31">
        <v>2.8132461287547472</v>
      </c>
      <c r="P31">
        <v>0</v>
      </c>
      <c r="Q31">
        <v>0</v>
      </c>
      <c r="R31">
        <v>6.0845027460393034E-5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0.36250200000000005</v>
      </c>
      <c r="AC31">
        <v>0.22783431999999992</v>
      </c>
      <c r="AD31">
        <v>0.82970422080000006</v>
      </c>
      <c r="AE31">
        <v>0.35923679999999991</v>
      </c>
      <c r="AF31">
        <v>0.18941669999999999</v>
      </c>
      <c r="AG31">
        <v>1.1330701199999997</v>
      </c>
      <c r="AH31">
        <v>1.4832522899999998</v>
      </c>
      <c r="AI31">
        <v>0.77919399999999994</v>
      </c>
      <c r="AJ31">
        <v>0</v>
      </c>
      <c r="AK31">
        <v>1.2182801400000001</v>
      </c>
      <c r="AL31">
        <v>0</v>
      </c>
      <c r="AM31">
        <v>0.24460612000000001</v>
      </c>
      <c r="AN31">
        <v>1.1591938000000003E-2</v>
      </c>
      <c r="AO31">
        <v>0</v>
      </c>
      <c r="AP31">
        <v>0</v>
      </c>
      <c r="AQ31">
        <v>0.49449399999999999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66.867882999999978</v>
      </c>
      <c r="BA31">
        <v>3.0332462807222633</v>
      </c>
      <c r="BB31">
        <f t="shared" si="0"/>
        <v>79.783828311890062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2.0969492616244265</v>
      </c>
      <c r="M32">
        <v>1.1730509706218211</v>
      </c>
      <c r="N32">
        <v>2.5327017377838956</v>
      </c>
      <c r="O32">
        <v>2.8132461287547472</v>
      </c>
      <c r="P32">
        <v>0</v>
      </c>
      <c r="Q32">
        <v>0</v>
      </c>
      <c r="R32">
        <v>6.0845027460393034E-5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0.36250200000000005</v>
      </c>
      <c r="AC32">
        <v>0.22783431999999992</v>
      </c>
      <c r="AD32">
        <v>0.82970422080000006</v>
      </c>
      <c r="AE32">
        <v>0.35923679999999991</v>
      </c>
      <c r="AF32">
        <v>0.18941669999999999</v>
      </c>
      <c r="AG32">
        <v>1.1330701199999997</v>
      </c>
      <c r="AH32">
        <v>0.98883485999999976</v>
      </c>
      <c r="AI32">
        <v>0.77919399999999994</v>
      </c>
      <c r="AJ32">
        <v>0</v>
      </c>
      <c r="AK32">
        <v>1.2182801400000001</v>
      </c>
      <c r="AL32">
        <v>0</v>
      </c>
      <c r="AM32">
        <v>0.24460612000000001</v>
      </c>
      <c r="AN32">
        <v>1.1591938000000003E-2</v>
      </c>
      <c r="AO32">
        <v>0</v>
      </c>
      <c r="AP32">
        <v>0</v>
      </c>
      <c r="AQ32">
        <v>0.49449399999999999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66.724682999999985</v>
      </c>
      <c r="BA32">
        <v>3.0098451782222604</v>
      </c>
      <c r="BB32">
        <f t="shared" si="0"/>
        <v>79.169611984390073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2.0969436401347132</v>
      </c>
      <c r="M33">
        <v>1.1730509706218211</v>
      </c>
      <c r="N33">
        <v>2.5327017377838956</v>
      </c>
      <c r="O33">
        <v>2.8132461287547472</v>
      </c>
      <c r="P33">
        <v>0</v>
      </c>
      <c r="Q33">
        <v>0</v>
      </c>
      <c r="R33">
        <v>6.0845027460393034E-5</v>
      </c>
      <c r="S33">
        <v>1.4385274153079909E-4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0.36250200000000005</v>
      </c>
      <c r="AC33">
        <v>0.22783431999999992</v>
      </c>
      <c r="AD33">
        <v>0.82970422080000006</v>
      </c>
      <c r="AE33">
        <v>0.35923679999999991</v>
      </c>
      <c r="AF33">
        <v>0.18941669999999999</v>
      </c>
      <c r="AG33">
        <v>1.1330701199999997</v>
      </c>
      <c r="AH33">
        <v>0.49441742999999988</v>
      </c>
      <c r="AI33">
        <v>0.32965899999999998</v>
      </c>
      <c r="AJ33">
        <v>0</v>
      </c>
      <c r="AK33">
        <v>1.2182801400000001</v>
      </c>
      <c r="AL33">
        <v>0</v>
      </c>
      <c r="AM33">
        <v>0.12075492000000002</v>
      </c>
      <c r="AN33">
        <v>1.1591938000000003E-2</v>
      </c>
      <c r="AO33">
        <v>0</v>
      </c>
      <c r="AP33">
        <v>0</v>
      </c>
      <c r="AQ33">
        <v>0.40039999999999998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66.33228299999999</v>
      </c>
      <c r="BA33">
        <v>2.9528075906079292</v>
      </c>
      <c r="BB33">
        <f t="shared" si="0"/>
        <v>77.672490173256222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2.0969436401347132</v>
      </c>
      <c r="M34">
        <v>1.1730509706218211</v>
      </c>
      <c r="N34">
        <v>2.5327017377838956</v>
      </c>
      <c r="O34">
        <v>2.8132461287547472</v>
      </c>
      <c r="P34">
        <v>0</v>
      </c>
      <c r="Q34">
        <v>0</v>
      </c>
      <c r="R34">
        <v>6.0845027460393034E-5</v>
      </c>
      <c r="S34">
        <v>1.4385274153079909E-4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0.36250200000000005</v>
      </c>
      <c r="AC34">
        <v>0.22783431999999992</v>
      </c>
      <c r="AD34">
        <v>0.82970422080000006</v>
      </c>
      <c r="AE34">
        <v>0.35923679999999991</v>
      </c>
      <c r="AF34">
        <v>0.18941669999999999</v>
      </c>
      <c r="AG34">
        <v>1.1330701199999997</v>
      </c>
      <c r="AH34">
        <v>0.49441742999999988</v>
      </c>
      <c r="AI34">
        <v>0.32965899999999998</v>
      </c>
      <c r="AJ34">
        <v>0</v>
      </c>
      <c r="AK34">
        <v>1.2182801400000001</v>
      </c>
      <c r="AL34">
        <v>0</v>
      </c>
      <c r="AM34">
        <v>0.122612688</v>
      </c>
      <c r="AN34">
        <v>1.1591938000000003E-2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66.33228299999999</v>
      </c>
      <c r="BA34">
        <v>2.9381811014079293</v>
      </c>
      <c r="BB34">
        <f t="shared" si="0"/>
        <v>77.288574430456222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2.0969583753332466</v>
      </c>
      <c r="M35">
        <v>1.1730509706218211</v>
      </c>
      <c r="N35">
        <v>2.5327017377838956</v>
      </c>
      <c r="O35">
        <v>2.8132461287547472</v>
      </c>
      <c r="P35">
        <v>0</v>
      </c>
      <c r="Q35">
        <v>0</v>
      </c>
      <c r="R35">
        <v>6.0845027460393034E-5</v>
      </c>
      <c r="S35">
        <v>3.8059398435934797E-4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9.2474999999999988E-2</v>
      </c>
      <c r="AC35">
        <v>0.22783431999999992</v>
      </c>
      <c r="AD35">
        <v>0.82970422080000006</v>
      </c>
      <c r="AE35">
        <v>0.35923679999999991</v>
      </c>
      <c r="AF35">
        <v>0.18941669999999999</v>
      </c>
      <c r="AG35">
        <v>1.1330701199999997</v>
      </c>
      <c r="AH35">
        <v>0.49441742999999988</v>
      </c>
      <c r="AI35">
        <v>0.32965899999999998</v>
      </c>
      <c r="AJ35">
        <v>0</v>
      </c>
      <c r="AK35">
        <v>1.2182801400000001</v>
      </c>
      <c r="AL35">
        <v>0</v>
      </c>
      <c r="AM35">
        <v>0</v>
      </c>
      <c r="AN35">
        <v>1.1591938000000003E-2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66.33228299999999</v>
      </c>
      <c r="BA35">
        <v>2.9237804688214166</v>
      </c>
      <c r="BB35">
        <f t="shared" si="0"/>
        <v>76.910586851484098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2.0969329503335805</v>
      </c>
      <c r="M36">
        <v>1.1730509706218211</v>
      </c>
      <c r="N36">
        <v>2.5327017377838956</v>
      </c>
      <c r="O36">
        <v>2.8132461287547472</v>
      </c>
      <c r="P36">
        <v>0</v>
      </c>
      <c r="Q36">
        <v>0</v>
      </c>
      <c r="R36">
        <v>6.0845027460393034E-5</v>
      </c>
      <c r="S36">
        <v>2.8929123159526343E-4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9.2474999999999988E-2</v>
      </c>
      <c r="AC36">
        <v>0.22783431999999992</v>
      </c>
      <c r="AD36">
        <v>0.82970422080000006</v>
      </c>
      <c r="AE36">
        <v>0.35923679999999991</v>
      </c>
      <c r="AF36">
        <v>0.18941669999999999</v>
      </c>
      <c r="AG36">
        <v>1.1330701199999997</v>
      </c>
      <c r="AH36">
        <v>0.49441742999999988</v>
      </c>
      <c r="AI36">
        <v>7.4922499999999989E-2</v>
      </c>
      <c r="AJ36">
        <v>0</v>
      </c>
      <c r="AK36">
        <v>1.2182801400000001</v>
      </c>
      <c r="AL36">
        <v>0</v>
      </c>
      <c r="AM36">
        <v>0</v>
      </c>
      <c r="AN36">
        <v>1.1591938000000003E-2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66.055082999999982</v>
      </c>
      <c r="BA36">
        <v>2.904254351575708</v>
      </c>
      <c r="BB36">
        <f t="shared" si="0"/>
        <v>76.398059740977388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2.0969583750623308</v>
      </c>
      <c r="M37">
        <v>1.1730509706218211</v>
      </c>
      <c r="N37">
        <v>2.5327017377838956</v>
      </c>
      <c r="O37">
        <v>2.8132461287547472</v>
      </c>
      <c r="P37">
        <v>0</v>
      </c>
      <c r="Q37">
        <v>0</v>
      </c>
      <c r="R37">
        <v>6.0845027460393034E-5</v>
      </c>
      <c r="S37">
        <v>2.8929123159526343E-4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9.2474999999999988E-2</v>
      </c>
      <c r="AC37">
        <v>0.22783431999999992</v>
      </c>
      <c r="AD37">
        <v>0.82970422080000006</v>
      </c>
      <c r="AE37">
        <v>0.35923679999999991</v>
      </c>
      <c r="AF37">
        <v>0.18941669999999999</v>
      </c>
      <c r="AG37">
        <v>1.1330701199999997</v>
      </c>
      <c r="AH37">
        <v>0.49441742999999988</v>
      </c>
      <c r="AI37">
        <v>7.4922499999999989E-2</v>
      </c>
      <c r="AJ37">
        <v>0</v>
      </c>
      <c r="AK37">
        <v>1.2182801400000001</v>
      </c>
      <c r="AL37">
        <v>0</v>
      </c>
      <c r="AM37">
        <v>0</v>
      </c>
      <c r="AN37">
        <v>1.1591938000000003E-2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65.897882999999993</v>
      </c>
      <c r="BA37">
        <v>2.8992202847403519</v>
      </c>
      <c r="BB37">
        <f t="shared" si="0"/>
        <v>76.245919232541496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2.0969577882256751</v>
      </c>
      <c r="M38">
        <v>1.1730509706218211</v>
      </c>
      <c r="N38">
        <v>2.5327017377838956</v>
      </c>
      <c r="O38">
        <v>2.8132461287547472</v>
      </c>
      <c r="P38">
        <v>0</v>
      </c>
      <c r="Q38">
        <v>0</v>
      </c>
      <c r="R38">
        <v>6.0845027460393034E-5</v>
      </c>
      <c r="S38">
        <v>2.8929123159526343E-4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9.2474999999999988E-2</v>
      </c>
      <c r="AC38">
        <v>0.22783431999999992</v>
      </c>
      <c r="AD38">
        <v>0.82970422080000006</v>
      </c>
      <c r="AE38">
        <v>0.35923679999999991</v>
      </c>
      <c r="AF38">
        <v>0.18941669999999999</v>
      </c>
      <c r="AG38">
        <v>1.1330701199999997</v>
      </c>
      <c r="AH38">
        <v>0.49441742999999988</v>
      </c>
      <c r="AI38">
        <v>7.4922499999999989E-2</v>
      </c>
      <c r="AJ38">
        <v>0</v>
      </c>
      <c r="AK38">
        <v>1.2182801400000001</v>
      </c>
      <c r="AL38">
        <v>0</v>
      </c>
      <c r="AM38">
        <v>0</v>
      </c>
      <c r="AN38">
        <v>1.1591938000000003E-2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65.647882999999993</v>
      </c>
      <c r="BA38">
        <v>2.8840822632851726</v>
      </c>
      <c r="BB38">
        <f t="shared" si="0"/>
        <v>76.011056667160005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2.0969329503335805</v>
      </c>
      <c r="M39">
        <v>1.1730509706218211</v>
      </c>
      <c r="N39">
        <v>2.5327017377838956</v>
      </c>
      <c r="O39">
        <v>2.8132461287547472</v>
      </c>
      <c r="P39">
        <v>0</v>
      </c>
      <c r="Q39">
        <v>0</v>
      </c>
      <c r="R39">
        <v>2.6474258696460132E-4</v>
      </c>
      <c r="S39">
        <v>2.8929123159526343E-4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9.2474999999999988E-2</v>
      </c>
      <c r="AC39">
        <v>0.22783431999999992</v>
      </c>
      <c r="AD39">
        <v>0.62083854000000005</v>
      </c>
      <c r="AE39">
        <v>0.35923679999999991</v>
      </c>
      <c r="AF39">
        <v>0</v>
      </c>
      <c r="AG39">
        <v>1.1330701199999997</v>
      </c>
      <c r="AH39">
        <v>0.49441742999999988</v>
      </c>
      <c r="AI39">
        <v>7.4922499999999989E-2</v>
      </c>
      <c r="AJ39">
        <v>0</v>
      </c>
      <c r="AK39">
        <v>1.2182801400000001</v>
      </c>
      <c r="AL39">
        <v>0</v>
      </c>
      <c r="AM39">
        <v>0</v>
      </c>
      <c r="AN39">
        <v>1.1591938000000003E-2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65.787882999999979</v>
      </c>
      <c r="BA39">
        <v>2.8794718724134056</v>
      </c>
      <c r="BB39">
        <f t="shared" si="0"/>
        <v>75.757563736899172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2.0969577882256751</v>
      </c>
      <c r="M40">
        <v>1.1730509706218211</v>
      </c>
      <c r="N40">
        <v>2.5327017377838956</v>
      </c>
      <c r="O40">
        <v>2.8132461287547472</v>
      </c>
      <c r="P40">
        <v>0</v>
      </c>
      <c r="Q40">
        <v>0</v>
      </c>
      <c r="R40">
        <v>2.6474258696460132E-4</v>
      </c>
      <c r="S40">
        <v>2.8929123159526343E-4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9.2474999999999988E-2</v>
      </c>
      <c r="AC40">
        <v>0.22783431999999992</v>
      </c>
      <c r="AD40">
        <v>0.62083854000000005</v>
      </c>
      <c r="AE40">
        <v>0.35923679999999991</v>
      </c>
      <c r="AF40">
        <v>0</v>
      </c>
      <c r="AG40">
        <v>1.1330701199999997</v>
      </c>
      <c r="AH40">
        <v>0.49441742999999988</v>
      </c>
      <c r="AI40">
        <v>7.4922499999999989E-2</v>
      </c>
      <c r="AJ40">
        <v>0</v>
      </c>
      <c r="AK40">
        <v>1.2182801400000001</v>
      </c>
      <c r="AL40">
        <v>0</v>
      </c>
      <c r="AM40">
        <v>0</v>
      </c>
      <c r="AN40">
        <v>1.1591938000000003E-2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65.787882999999979</v>
      </c>
      <c r="BA40">
        <v>2.8794727841228487</v>
      </c>
      <c r="BB40">
        <f t="shared" si="0"/>
        <v>75.757587663081821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2.0969491531287185</v>
      </c>
      <c r="M41">
        <v>1.1730509706218211</v>
      </c>
      <c r="N41">
        <v>2.5327017377838956</v>
      </c>
      <c r="O41">
        <v>2.8132461287547472</v>
      </c>
      <c r="P41">
        <v>0</v>
      </c>
      <c r="Q41">
        <v>0</v>
      </c>
      <c r="R41">
        <v>6.0845027460393034E-5</v>
      </c>
      <c r="S41">
        <v>2.8929123159526343E-4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9.2474999999999988E-2</v>
      </c>
      <c r="AC41">
        <v>0.22783431999999992</v>
      </c>
      <c r="AD41">
        <v>0.62083854000000005</v>
      </c>
      <c r="AE41">
        <v>0.35923679999999991</v>
      </c>
      <c r="AF41">
        <v>0</v>
      </c>
      <c r="AG41">
        <v>1.1330701199999997</v>
      </c>
      <c r="AH41">
        <v>0.49441742999999988</v>
      </c>
      <c r="AI41">
        <v>0</v>
      </c>
      <c r="AJ41">
        <v>0</v>
      </c>
      <c r="AK41">
        <v>1.2182801400000001</v>
      </c>
      <c r="AL41">
        <v>0</v>
      </c>
      <c r="AM41">
        <v>0</v>
      </c>
      <c r="AN41">
        <v>1.1591938000000003E-2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65.987882999999982</v>
      </c>
      <c r="BA41">
        <v>2.8867153338436653</v>
      </c>
      <c r="BB41">
        <f t="shared" si="0"/>
        <v>75.875210080704548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2.0969423680438863</v>
      </c>
      <c r="M42">
        <v>1.1730509706218211</v>
      </c>
      <c r="N42">
        <v>2.5327017377838956</v>
      </c>
      <c r="O42">
        <v>2.8132461287547472</v>
      </c>
      <c r="P42">
        <v>0</v>
      </c>
      <c r="Q42">
        <v>0</v>
      </c>
      <c r="R42">
        <v>6.0845027460393034E-5</v>
      </c>
      <c r="S42">
        <v>2.8929123159526343E-4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9.2474999999999988E-2</v>
      </c>
      <c r="AC42">
        <v>0.22783431999999992</v>
      </c>
      <c r="AD42">
        <v>0.62083854000000005</v>
      </c>
      <c r="AE42">
        <v>0.35923679999999991</v>
      </c>
      <c r="AF42">
        <v>0</v>
      </c>
      <c r="AG42">
        <v>1.1330701199999997</v>
      </c>
      <c r="AH42">
        <v>0.49441742999999988</v>
      </c>
      <c r="AI42">
        <v>0</v>
      </c>
      <c r="AJ42">
        <v>0</v>
      </c>
      <c r="AK42">
        <v>1.2182801400000001</v>
      </c>
      <c r="AL42">
        <v>0</v>
      </c>
      <c r="AM42">
        <v>0</v>
      </c>
      <c r="AN42">
        <v>1.1591938000000003E-2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66.027882999999989</v>
      </c>
      <c r="BA42">
        <v>2.8867150845690444</v>
      </c>
      <c r="BB42">
        <f t="shared" si="0"/>
        <v>75.915203544894354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2.0969579240182474</v>
      </c>
      <c r="M43">
        <v>1.1730509706218211</v>
      </c>
      <c r="N43">
        <v>2.5327017377838956</v>
      </c>
      <c r="O43">
        <v>2.8132461287547472</v>
      </c>
      <c r="P43">
        <v>0</v>
      </c>
      <c r="Q43">
        <v>0</v>
      </c>
      <c r="R43">
        <v>2.6474258696460132E-4</v>
      </c>
      <c r="S43">
        <v>2.8929123159526343E-4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0.36250200000000005</v>
      </c>
      <c r="AC43">
        <v>0.22783431999999992</v>
      </c>
      <c r="AD43">
        <v>0.62083854000000005</v>
      </c>
      <c r="AE43">
        <v>0.35923679999999991</v>
      </c>
      <c r="AF43">
        <v>0</v>
      </c>
      <c r="AG43">
        <v>1.1330701199999997</v>
      </c>
      <c r="AH43">
        <v>0.49441742999999988</v>
      </c>
      <c r="AI43">
        <v>0</v>
      </c>
      <c r="AJ43">
        <v>0</v>
      </c>
      <c r="AK43">
        <v>1.2182801400000001</v>
      </c>
      <c r="AL43">
        <v>0</v>
      </c>
      <c r="AM43">
        <v>0</v>
      </c>
      <c r="AN43">
        <v>1.1591938000000003E-2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66.027882999999989</v>
      </c>
      <c r="BA43">
        <v>2.8966331104602432</v>
      </c>
      <c r="BB43">
        <f t="shared" si="0"/>
        <v>76.175531972537016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2.0554344440984114</v>
      </c>
      <c r="M44">
        <v>1.1730509706218211</v>
      </c>
      <c r="N44">
        <v>2.5327017377838956</v>
      </c>
      <c r="O44">
        <v>2.8132461287547472</v>
      </c>
      <c r="P44">
        <v>0</v>
      </c>
      <c r="Q44">
        <v>0</v>
      </c>
      <c r="R44">
        <v>2.6474258696460132E-4</v>
      </c>
      <c r="S44">
        <v>2.8929123159526343E-4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0.36250200000000005</v>
      </c>
      <c r="AC44">
        <v>0.22783431999999992</v>
      </c>
      <c r="AD44">
        <v>0.62083854000000005</v>
      </c>
      <c r="AE44">
        <v>0.35923679999999991</v>
      </c>
      <c r="AF44">
        <v>0</v>
      </c>
      <c r="AG44">
        <v>1.1330701199999997</v>
      </c>
      <c r="AH44">
        <v>0.49441742999999988</v>
      </c>
      <c r="AI44">
        <v>0</v>
      </c>
      <c r="AJ44">
        <v>0</v>
      </c>
      <c r="AK44">
        <v>1.2182801400000001</v>
      </c>
      <c r="AL44">
        <v>0</v>
      </c>
      <c r="AM44">
        <v>0</v>
      </c>
      <c r="AN44">
        <v>1.1591938000000003E-2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66.107882999999987</v>
      </c>
      <c r="BA44">
        <v>2.8951091966141203</v>
      </c>
      <c r="BB44">
        <f t="shared" si="0"/>
        <v>76.215532406463311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2.0554344440984114</v>
      </c>
      <c r="M45">
        <v>1.1730509706218211</v>
      </c>
      <c r="N45">
        <v>2.5327017377838956</v>
      </c>
      <c r="O45">
        <v>2.8132461287547472</v>
      </c>
      <c r="P45">
        <v>0</v>
      </c>
      <c r="Q45">
        <v>0</v>
      </c>
      <c r="R45">
        <v>1.8416645932117399E-5</v>
      </c>
      <c r="S45">
        <v>2.8929123159526343E-4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0.36250200000000005</v>
      </c>
      <c r="AC45">
        <v>0.22783431999999992</v>
      </c>
      <c r="AD45">
        <v>0.62083854000000005</v>
      </c>
      <c r="AE45">
        <v>0.35923679999999991</v>
      </c>
      <c r="AF45">
        <v>0</v>
      </c>
      <c r="AG45">
        <v>1.1330701199999997</v>
      </c>
      <c r="AH45">
        <v>0.49441742999999988</v>
      </c>
      <c r="AI45">
        <v>0</v>
      </c>
      <c r="AJ45">
        <v>0</v>
      </c>
      <c r="AK45">
        <v>1.2182801400000001</v>
      </c>
      <c r="AL45">
        <v>0</v>
      </c>
      <c r="AM45">
        <v>0</v>
      </c>
      <c r="AN45">
        <v>1.1591938000000003E-2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66.147882999999993</v>
      </c>
      <c r="BA45">
        <v>2.8951001564558618</v>
      </c>
      <c r="BB45">
        <f t="shared" si="0"/>
        <v>76.255295120680529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2.0554344440984114</v>
      </c>
      <c r="M46">
        <v>1.1730509706218211</v>
      </c>
      <c r="N46">
        <v>2.5327017377838956</v>
      </c>
      <c r="O46">
        <v>2.8132461287547472</v>
      </c>
      <c r="P46">
        <v>0</v>
      </c>
      <c r="Q46">
        <v>0</v>
      </c>
      <c r="R46">
        <v>1.8416645932117399E-5</v>
      </c>
      <c r="S46">
        <v>2.8929123159526343E-4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0.36250200000000005</v>
      </c>
      <c r="AC46">
        <v>0.22783431999999992</v>
      </c>
      <c r="AD46">
        <v>0.62083854000000005</v>
      </c>
      <c r="AE46">
        <v>0.35923679999999991</v>
      </c>
      <c r="AF46">
        <v>0</v>
      </c>
      <c r="AG46">
        <v>1.1330701199999997</v>
      </c>
      <c r="AH46">
        <v>0.49441742999999988</v>
      </c>
      <c r="AI46">
        <v>0</v>
      </c>
      <c r="AJ46">
        <v>0</v>
      </c>
      <c r="AK46">
        <v>1.2182801400000001</v>
      </c>
      <c r="AL46">
        <v>0</v>
      </c>
      <c r="AM46">
        <v>0</v>
      </c>
      <c r="AN46">
        <v>1.1591938000000003E-2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66.147882999999993</v>
      </c>
      <c r="BA46">
        <v>2.8951001564558618</v>
      </c>
      <c r="BB46">
        <f t="shared" si="0"/>
        <v>76.255295120680529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2.0554344440984114</v>
      </c>
      <c r="M47">
        <v>1.1730509706218211</v>
      </c>
      <c r="N47">
        <v>2.5327017377838956</v>
      </c>
      <c r="O47">
        <v>2.8132461287547472</v>
      </c>
      <c r="P47">
        <v>0</v>
      </c>
      <c r="Q47">
        <v>0</v>
      </c>
      <c r="R47">
        <v>1.8416645932117399E-5</v>
      </c>
      <c r="S47">
        <v>2.8929123159526343E-4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0.36250200000000005</v>
      </c>
      <c r="AC47">
        <v>0.22783431999999992</v>
      </c>
      <c r="AD47">
        <v>0.62083854000000005</v>
      </c>
      <c r="AE47">
        <v>0.35923679999999991</v>
      </c>
      <c r="AF47">
        <v>0</v>
      </c>
      <c r="AG47">
        <v>1.1330701199999997</v>
      </c>
      <c r="AH47">
        <v>0.49441742999999988</v>
      </c>
      <c r="AI47">
        <v>0</v>
      </c>
      <c r="AJ47">
        <v>0</v>
      </c>
      <c r="AK47">
        <v>1.2182801400000001</v>
      </c>
      <c r="AL47">
        <v>0</v>
      </c>
      <c r="AM47">
        <v>0</v>
      </c>
      <c r="AN47">
        <v>1.1591938000000003E-2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66.147882999999993</v>
      </c>
      <c r="BA47">
        <v>2.8951001564558618</v>
      </c>
      <c r="BB47">
        <f t="shared" si="0"/>
        <v>76.255295120680529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2.0554344440984114</v>
      </c>
      <c r="M48">
        <v>1.1730509706218211</v>
      </c>
      <c r="N48">
        <v>2.5327017377838956</v>
      </c>
      <c r="O48">
        <v>2.8132461287547472</v>
      </c>
      <c r="P48">
        <v>0</v>
      </c>
      <c r="Q48">
        <v>0</v>
      </c>
      <c r="R48">
        <v>1.8416645932117399E-5</v>
      </c>
      <c r="S48">
        <v>2.8929123159526343E-4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0.62083854000000005</v>
      </c>
      <c r="AE48">
        <v>0.35923679999999991</v>
      </c>
      <c r="AF48">
        <v>0</v>
      </c>
      <c r="AG48">
        <v>1.1330701199999997</v>
      </c>
      <c r="AH48">
        <v>0.49441742999999988</v>
      </c>
      <c r="AI48">
        <v>0</v>
      </c>
      <c r="AJ48">
        <v>0</v>
      </c>
      <c r="AK48">
        <v>1.2182801400000001</v>
      </c>
      <c r="AL48">
        <v>0</v>
      </c>
      <c r="AM48">
        <v>0</v>
      </c>
      <c r="AN48">
        <v>1.1591938000000003E-2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66.147882999999993</v>
      </c>
      <c r="BA48">
        <v>2.873434826455862</v>
      </c>
      <c r="BB48">
        <f t="shared" si="0"/>
        <v>75.686624130680528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2.0554344440984114</v>
      </c>
      <c r="M49">
        <v>1.1730509706218211</v>
      </c>
      <c r="N49">
        <v>2.5327017377838956</v>
      </c>
      <c r="O49">
        <v>2.8132461287547472</v>
      </c>
      <c r="P49">
        <v>0</v>
      </c>
      <c r="Q49">
        <v>0</v>
      </c>
      <c r="R49">
        <v>1.8416645932117399E-5</v>
      </c>
      <c r="S49">
        <v>2.8929123159526343E-4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0.62083854000000005</v>
      </c>
      <c r="AE49">
        <v>0.35923679999999991</v>
      </c>
      <c r="AF49">
        <v>0</v>
      </c>
      <c r="AG49">
        <v>1.1330701199999997</v>
      </c>
      <c r="AH49">
        <v>0.49441742999999988</v>
      </c>
      <c r="AI49">
        <v>0</v>
      </c>
      <c r="AJ49">
        <v>0</v>
      </c>
      <c r="AK49">
        <v>1.2182801400000001</v>
      </c>
      <c r="AL49">
        <v>0</v>
      </c>
      <c r="AM49">
        <v>0</v>
      </c>
      <c r="AN49">
        <v>1.1591938000000003E-2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65.957882999999981</v>
      </c>
      <c r="BA49">
        <v>2.8734348264558478</v>
      </c>
      <c r="BB49">
        <f t="shared" si="0"/>
        <v>75.49662413068053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2.0554344440984114</v>
      </c>
      <c r="M50">
        <v>1.1730509706218211</v>
      </c>
      <c r="N50">
        <v>2.5327017377838956</v>
      </c>
      <c r="O50">
        <v>2.8132461287547472</v>
      </c>
      <c r="P50">
        <v>0</v>
      </c>
      <c r="Q50">
        <v>0</v>
      </c>
      <c r="R50">
        <v>1.8416645932117399E-5</v>
      </c>
      <c r="S50">
        <v>2.8929123159526343E-4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0.62083854000000005</v>
      </c>
      <c r="AE50">
        <v>0.35923679999999991</v>
      </c>
      <c r="AF50">
        <v>0</v>
      </c>
      <c r="AG50">
        <v>1.1330701199999997</v>
      </c>
      <c r="AH50">
        <v>0.49441742999999988</v>
      </c>
      <c r="AI50">
        <v>0</v>
      </c>
      <c r="AJ50">
        <v>0</v>
      </c>
      <c r="AK50">
        <v>1.2182801400000001</v>
      </c>
      <c r="AL50">
        <v>0</v>
      </c>
      <c r="AM50">
        <v>0</v>
      </c>
      <c r="AN50">
        <v>1.1591938000000003E-2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65.957882999999981</v>
      </c>
      <c r="BA50">
        <v>2.8734348264558478</v>
      </c>
      <c r="BB50">
        <f t="shared" si="0"/>
        <v>75.49662413068053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2.0554344440984114</v>
      </c>
      <c r="M51">
        <v>1.4636487804878049</v>
      </c>
      <c r="N51">
        <v>2.5327017377838956</v>
      </c>
      <c r="O51">
        <v>2.8132461287547472</v>
      </c>
      <c r="P51">
        <v>0</v>
      </c>
      <c r="Q51">
        <v>0</v>
      </c>
      <c r="R51">
        <v>1.8416645932117399E-5</v>
      </c>
      <c r="S51">
        <v>2.8929123159526343E-4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0.4138923599999999</v>
      </c>
      <c r="AE51">
        <v>0.35923679999999991</v>
      </c>
      <c r="AF51">
        <v>0.18941669999999999</v>
      </c>
      <c r="AG51">
        <v>1.1330701199999997</v>
      </c>
      <c r="AH51">
        <v>0.49441742999999988</v>
      </c>
      <c r="AI51">
        <v>0</v>
      </c>
      <c r="AJ51">
        <v>0</v>
      </c>
      <c r="AK51">
        <v>1.2182801400000001</v>
      </c>
      <c r="AL51">
        <v>0</v>
      </c>
      <c r="AM51">
        <v>0</v>
      </c>
      <c r="AN51">
        <v>1.1591938000000003E-2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65.957882999999981</v>
      </c>
      <c r="BA51">
        <v>2.883456420983078</v>
      </c>
      <c r="BB51">
        <f t="shared" si="0"/>
        <v>75.759670866019292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2.0969423680438863</v>
      </c>
      <c r="M52">
        <v>1.5599303999999952</v>
      </c>
      <c r="N52">
        <v>2.5327017377838956</v>
      </c>
      <c r="O52">
        <v>2.8132461287547472</v>
      </c>
      <c r="P52">
        <v>0</v>
      </c>
      <c r="Q52">
        <v>0</v>
      </c>
      <c r="R52">
        <v>1.8416645932117399E-5</v>
      </c>
      <c r="S52">
        <v>2.8929123159526343E-4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0.4138923599999999</v>
      </c>
      <c r="AE52">
        <v>0.35923679999999991</v>
      </c>
      <c r="AF52">
        <v>0.18941669999999999</v>
      </c>
      <c r="AG52">
        <v>1.1330701199999997</v>
      </c>
      <c r="AH52">
        <v>0.49441742999999988</v>
      </c>
      <c r="AI52">
        <v>0</v>
      </c>
      <c r="AJ52">
        <v>0</v>
      </c>
      <c r="AK52">
        <v>1.2182801400000001</v>
      </c>
      <c r="AL52">
        <v>0</v>
      </c>
      <c r="AM52">
        <v>0</v>
      </c>
      <c r="AN52">
        <v>1.1591938000000003E-2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65.957882999999981</v>
      </c>
      <c r="BA52">
        <v>2.8885133045066498</v>
      </c>
      <c r="BB52">
        <f t="shared" si="0"/>
        <v>75.892403525953384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2.0969583748353364</v>
      </c>
      <c r="M53">
        <v>1.6713382955723537</v>
      </c>
      <c r="N53">
        <v>2.5327017377838956</v>
      </c>
      <c r="O53">
        <v>2.8132461287547472</v>
      </c>
      <c r="P53">
        <v>0</v>
      </c>
      <c r="Q53">
        <v>0</v>
      </c>
      <c r="R53">
        <v>1.0315081063814045E-4</v>
      </c>
      <c r="S53">
        <v>2.8929123159526343E-4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0.4138923599999999</v>
      </c>
      <c r="AE53">
        <v>0.35923679999999991</v>
      </c>
      <c r="AF53">
        <v>0.18941669999999999</v>
      </c>
      <c r="AG53">
        <v>1.1330701199999997</v>
      </c>
      <c r="AH53">
        <v>0.49441742999999988</v>
      </c>
      <c r="AI53">
        <v>0</v>
      </c>
      <c r="AJ53">
        <v>0</v>
      </c>
      <c r="AK53">
        <v>1.2182801400000001</v>
      </c>
      <c r="AL53">
        <v>0</v>
      </c>
      <c r="AM53">
        <v>0</v>
      </c>
      <c r="AN53">
        <v>1.1591938000000003E-2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65.887882999999988</v>
      </c>
      <c r="BA53">
        <v>2.8826058518869209</v>
      </c>
      <c r="BB53">
        <f t="shared" si="0"/>
        <v>75.939819615101626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2.0969373682503654</v>
      </c>
      <c r="M54">
        <v>1.775082279422705</v>
      </c>
      <c r="N54">
        <v>2.5327017377838956</v>
      </c>
      <c r="O54">
        <v>2.8132461287547472</v>
      </c>
      <c r="P54">
        <v>0</v>
      </c>
      <c r="Q54">
        <v>0</v>
      </c>
      <c r="R54">
        <v>1.0315081063814045E-4</v>
      </c>
      <c r="S54">
        <v>2.8929123159526343E-4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0.4138923599999999</v>
      </c>
      <c r="AE54">
        <v>0.35923679999999991</v>
      </c>
      <c r="AF54">
        <v>0.18941669999999999</v>
      </c>
      <c r="AG54">
        <v>1.1330701199999997</v>
      </c>
      <c r="AH54">
        <v>0.49441742999999988</v>
      </c>
      <c r="AI54">
        <v>0</v>
      </c>
      <c r="AJ54">
        <v>0</v>
      </c>
      <c r="AK54">
        <v>1.2182801400000001</v>
      </c>
      <c r="AL54">
        <v>0</v>
      </c>
      <c r="AM54">
        <v>0</v>
      </c>
      <c r="AN54">
        <v>1.1591938000000003E-2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65.817882999999981</v>
      </c>
      <c r="BA54">
        <v>2.8864123155919446</v>
      </c>
      <c r="BB54">
        <f t="shared" si="0"/>
        <v>75.969736128661992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2.0969492616244265</v>
      </c>
      <c r="M55">
        <v>1.8199187999999993</v>
      </c>
      <c r="N55">
        <v>2.5327017377838956</v>
      </c>
      <c r="O55">
        <v>2.8132461287547472</v>
      </c>
      <c r="P55">
        <v>0</v>
      </c>
      <c r="Q55">
        <v>0</v>
      </c>
      <c r="R55">
        <v>1.0315081063814045E-4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0.4138923599999999</v>
      </c>
      <c r="AE55">
        <v>0.35923679999999991</v>
      </c>
      <c r="AF55">
        <v>0.18941669999999999</v>
      </c>
      <c r="AG55">
        <v>1.1330701199999997</v>
      </c>
      <c r="AH55">
        <v>0.49441742999999988</v>
      </c>
      <c r="AI55">
        <v>0</v>
      </c>
      <c r="AJ55">
        <v>0</v>
      </c>
      <c r="AK55">
        <v>1.2182801400000001</v>
      </c>
      <c r="AL55">
        <v>0</v>
      </c>
      <c r="AM55">
        <v>0</v>
      </c>
      <c r="AN55">
        <v>1.1591938000000003E-2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65.817882999999981</v>
      </c>
      <c r="BA55">
        <v>2.888047625883484</v>
      </c>
      <c r="BB55">
        <f t="shared" si="0"/>
        <v>76.012659941090206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2.0969492616244265</v>
      </c>
      <c r="M56">
        <v>1.8199187999999993</v>
      </c>
      <c r="N56">
        <v>2.5327017377838956</v>
      </c>
      <c r="O56">
        <v>2.8132461287547472</v>
      </c>
      <c r="P56">
        <v>0</v>
      </c>
      <c r="Q56">
        <v>0</v>
      </c>
      <c r="R56">
        <v>1.0315081063814045E-4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0.4138923599999999</v>
      </c>
      <c r="AE56">
        <v>0.35923679999999991</v>
      </c>
      <c r="AF56">
        <v>0.18941669999999999</v>
      </c>
      <c r="AG56">
        <v>1.1330701199999997</v>
      </c>
      <c r="AH56">
        <v>0.49441742999999988</v>
      </c>
      <c r="AI56">
        <v>0</v>
      </c>
      <c r="AJ56">
        <v>0</v>
      </c>
      <c r="AK56">
        <v>1.2182801400000001</v>
      </c>
      <c r="AL56">
        <v>0</v>
      </c>
      <c r="AM56">
        <v>0</v>
      </c>
      <c r="AN56">
        <v>1.1591938000000003E-2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65.817882999999981</v>
      </c>
      <c r="BA56">
        <v>2.888047625883484</v>
      </c>
      <c r="BB56">
        <f t="shared" si="0"/>
        <v>76.012659941090206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2.0969492616244265</v>
      </c>
      <c r="M57">
        <v>1.9515176042088225</v>
      </c>
      <c r="N57">
        <v>2.5327017377838956</v>
      </c>
      <c r="O57">
        <v>2.8132461287547472</v>
      </c>
      <c r="P57">
        <v>0</v>
      </c>
      <c r="Q57">
        <v>0</v>
      </c>
      <c r="R57">
        <v>1.0315081063814045E-4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0.4138923599999999</v>
      </c>
      <c r="AE57">
        <v>0.35923679999999991</v>
      </c>
      <c r="AF57">
        <v>0.18941669999999999</v>
      </c>
      <c r="AG57">
        <v>1.1330701199999997</v>
      </c>
      <c r="AH57">
        <v>0.49441742999999988</v>
      </c>
      <c r="AI57">
        <v>0</v>
      </c>
      <c r="AJ57">
        <v>0</v>
      </c>
      <c r="AK57">
        <v>1.2182801400000001</v>
      </c>
      <c r="AL57">
        <v>0</v>
      </c>
      <c r="AM57">
        <v>0</v>
      </c>
      <c r="AN57">
        <v>1.1591938000000003E-2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65.80788299999999</v>
      </c>
      <c r="BA57">
        <v>2.892877301997955</v>
      </c>
      <c r="BB57">
        <f t="shared" si="0"/>
        <v>76.129429069184567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2.0969492616244265</v>
      </c>
      <c r="M58">
        <v>1.9515176042088225</v>
      </c>
      <c r="N58">
        <v>2.5327017377838956</v>
      </c>
      <c r="O58">
        <v>2.8132461287547472</v>
      </c>
      <c r="P58">
        <v>0</v>
      </c>
      <c r="Q58">
        <v>0</v>
      </c>
      <c r="R58">
        <v>1.0315081063814045E-4</v>
      </c>
      <c r="S58">
        <v>2.8929123159526343E-4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0.4138923599999999</v>
      </c>
      <c r="AE58">
        <v>0.35923679999999991</v>
      </c>
      <c r="AF58">
        <v>0.18941669999999999</v>
      </c>
      <c r="AG58">
        <v>1.1330701199999997</v>
      </c>
      <c r="AH58">
        <v>0.98883485999999976</v>
      </c>
      <c r="AI58">
        <v>0</v>
      </c>
      <c r="AJ58">
        <v>0</v>
      </c>
      <c r="AK58">
        <v>1.2182801400000001</v>
      </c>
      <c r="AL58">
        <v>0</v>
      </c>
      <c r="AM58">
        <v>0</v>
      </c>
      <c r="AN58">
        <v>1.1591938000000003E-2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65.937082999999987</v>
      </c>
      <c r="BA58">
        <v>2.9157740421825542</v>
      </c>
      <c r="BB58">
        <f t="shared" si="0"/>
        <v>76.730439050231567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2.0969583754355887</v>
      </c>
      <c r="M59">
        <v>1.8180530609622558</v>
      </c>
      <c r="N59">
        <v>2.5327017377838956</v>
      </c>
      <c r="O59">
        <v>2.8132461287547472</v>
      </c>
      <c r="P59">
        <v>0</v>
      </c>
      <c r="Q59">
        <v>0</v>
      </c>
      <c r="R59">
        <v>1.0315081063814045E-4</v>
      </c>
      <c r="S59">
        <v>2.8929123159526343E-4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0.4138923599999999</v>
      </c>
      <c r="AE59">
        <v>0.35923679999999991</v>
      </c>
      <c r="AF59">
        <v>0.18941669999999999</v>
      </c>
      <c r="AG59">
        <v>1.1330701199999997</v>
      </c>
      <c r="AH59">
        <v>0.90076049999999996</v>
      </c>
      <c r="AI59">
        <v>0</v>
      </c>
      <c r="AJ59">
        <v>0</v>
      </c>
      <c r="AK59">
        <v>1.2182801400000001</v>
      </c>
      <c r="AL59">
        <v>0</v>
      </c>
      <c r="AM59">
        <v>0</v>
      </c>
      <c r="AN59">
        <v>1.1591938000000003E-2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65.894282999999987</v>
      </c>
      <c r="BA59">
        <v>2.9068078810521305</v>
      </c>
      <c r="BB59">
        <f t="shared" si="0"/>
        <v>76.475075421926576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2.0969577882256751</v>
      </c>
      <c r="M60">
        <v>1.8180530609622558</v>
      </c>
      <c r="N60">
        <v>2.5327017377838956</v>
      </c>
      <c r="O60">
        <v>2.8132461287547472</v>
      </c>
      <c r="P60">
        <v>0</v>
      </c>
      <c r="Q60">
        <v>0</v>
      </c>
      <c r="R60">
        <v>1.0315081063814045E-4</v>
      </c>
      <c r="S60">
        <v>2.8929123159526343E-4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0.4138923599999999</v>
      </c>
      <c r="AE60">
        <v>0.35923679999999991</v>
      </c>
      <c r="AF60">
        <v>0.18941669999999999</v>
      </c>
      <c r="AG60">
        <v>1.1330701199999997</v>
      </c>
      <c r="AH60">
        <v>0.90076049999999996</v>
      </c>
      <c r="AI60">
        <v>0</v>
      </c>
      <c r="AJ60">
        <v>0</v>
      </c>
      <c r="AK60">
        <v>1.2182801400000001</v>
      </c>
      <c r="AL60">
        <v>0</v>
      </c>
      <c r="AM60">
        <v>0</v>
      </c>
      <c r="AN60">
        <v>1.1591938000000003E-2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65.834282999999985</v>
      </c>
      <c r="BA60">
        <v>2.896807859223689</v>
      </c>
      <c r="BB60">
        <f t="shared" si="0"/>
        <v>76.425074856545109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2.1281013166145093</v>
      </c>
      <c r="M61">
        <v>1.8199187999999993</v>
      </c>
      <c r="N61">
        <v>2.5327017377838956</v>
      </c>
      <c r="O61">
        <v>2.8132461287547472</v>
      </c>
      <c r="P61">
        <v>0</v>
      </c>
      <c r="Q61">
        <v>0</v>
      </c>
      <c r="R61">
        <v>1.0315081063814045E-4</v>
      </c>
      <c r="S61">
        <v>2.8929123159526343E-4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0.4138923599999999</v>
      </c>
      <c r="AE61">
        <v>0.35923679999999991</v>
      </c>
      <c r="AF61">
        <v>0.18941669999999999</v>
      </c>
      <c r="AG61">
        <v>1.1330701199999997</v>
      </c>
      <c r="AH61">
        <v>0.90076049999999996</v>
      </c>
      <c r="AI61">
        <v>0</v>
      </c>
      <c r="AJ61">
        <v>0</v>
      </c>
      <c r="AK61">
        <v>1.2182801400000001</v>
      </c>
      <c r="AL61">
        <v>0</v>
      </c>
      <c r="AM61">
        <v>0</v>
      </c>
      <c r="AN61">
        <v>1.1591938000000003E-2</v>
      </c>
      <c r="AO61">
        <v>0</v>
      </c>
      <c r="AP61">
        <v>0</v>
      </c>
      <c r="AQ61">
        <v>0.48048000000000007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65.944282999999984</v>
      </c>
      <c r="BA61">
        <v>2.9256529108537364</v>
      </c>
      <c r="BB61">
        <f t="shared" si="0"/>
        <v>77.01971907234163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2.1281013199608183</v>
      </c>
      <c r="M62">
        <v>1.8199187999999993</v>
      </c>
      <c r="N62">
        <v>2.5327017377838956</v>
      </c>
      <c r="O62">
        <v>2.8132461287547472</v>
      </c>
      <c r="P62">
        <v>0</v>
      </c>
      <c r="Q62">
        <v>0</v>
      </c>
      <c r="R62">
        <v>1.0315081063814045E-4</v>
      </c>
      <c r="S62">
        <v>2.8929123159526343E-4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0.4138923599999999</v>
      </c>
      <c r="AE62">
        <v>0.35923679999999991</v>
      </c>
      <c r="AF62">
        <v>0.18941669999999999</v>
      </c>
      <c r="AG62">
        <v>1.1330701199999997</v>
      </c>
      <c r="AH62">
        <v>0.90076049999999996</v>
      </c>
      <c r="AI62">
        <v>0</v>
      </c>
      <c r="AJ62">
        <v>0</v>
      </c>
      <c r="AK62">
        <v>1.2182801400000001</v>
      </c>
      <c r="AL62">
        <v>0</v>
      </c>
      <c r="AM62">
        <v>0</v>
      </c>
      <c r="AN62">
        <v>1.1591938000000003E-2</v>
      </c>
      <c r="AO62">
        <v>0</v>
      </c>
      <c r="AP62">
        <v>0</v>
      </c>
      <c r="AQ62">
        <v>0.48048000000000007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65.904282999999992</v>
      </c>
      <c r="BA62">
        <v>2.9256529142000525</v>
      </c>
      <c r="BB62">
        <f t="shared" si="0"/>
        <v>76.979719072341624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2.1281013166145635</v>
      </c>
      <c r="M63">
        <v>1.8199187999999993</v>
      </c>
      <c r="N63">
        <v>2.5327017377838956</v>
      </c>
      <c r="O63">
        <v>2.8132461287547472</v>
      </c>
      <c r="P63">
        <v>0</v>
      </c>
      <c r="Q63">
        <v>0</v>
      </c>
      <c r="R63">
        <v>1.0315081063814045E-4</v>
      </c>
      <c r="S63">
        <v>2.8929123159526343E-4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0.22783431999999992</v>
      </c>
      <c r="AD63">
        <v>0.4138923599999999</v>
      </c>
      <c r="AE63">
        <v>0.35923679999999991</v>
      </c>
      <c r="AF63">
        <v>0.18941669999999999</v>
      </c>
      <c r="AG63">
        <v>1.1330701199999997</v>
      </c>
      <c r="AH63">
        <v>0.90076049999999996</v>
      </c>
      <c r="AI63">
        <v>0</v>
      </c>
      <c r="AJ63">
        <v>0</v>
      </c>
      <c r="AK63">
        <v>1.2182801400000001</v>
      </c>
      <c r="AL63">
        <v>0</v>
      </c>
      <c r="AM63">
        <v>0</v>
      </c>
      <c r="AN63">
        <v>1.1591938000000003E-2</v>
      </c>
      <c r="AO63">
        <v>0</v>
      </c>
      <c r="AP63">
        <v>0</v>
      </c>
      <c r="AQ63">
        <v>0.48048000000000007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65.904282999999992</v>
      </c>
      <c r="BA63">
        <v>2.9340144228537977</v>
      </c>
      <c r="BB63">
        <f t="shared" si="0"/>
        <v>77.199191880341644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2.1281013198295109</v>
      </c>
      <c r="M64">
        <v>1.8199187999999993</v>
      </c>
      <c r="N64">
        <v>2.5327017377838956</v>
      </c>
      <c r="O64">
        <v>2.8132461287547472</v>
      </c>
      <c r="P64">
        <v>0</v>
      </c>
      <c r="Q64">
        <v>0</v>
      </c>
      <c r="R64">
        <v>1.0315081063814045E-4</v>
      </c>
      <c r="S64">
        <v>2.8929123159526343E-4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0.22783431999999992</v>
      </c>
      <c r="AD64">
        <v>0.4138923599999999</v>
      </c>
      <c r="AE64">
        <v>0.35923679999999991</v>
      </c>
      <c r="AF64">
        <v>0.18941669999999999</v>
      </c>
      <c r="AG64">
        <v>1.1330701199999997</v>
      </c>
      <c r="AH64">
        <v>0.98883485999999976</v>
      </c>
      <c r="AI64">
        <v>0</v>
      </c>
      <c r="AJ64">
        <v>0</v>
      </c>
      <c r="AK64">
        <v>1.2182801400000001</v>
      </c>
      <c r="AL64">
        <v>0</v>
      </c>
      <c r="AM64">
        <v>0</v>
      </c>
      <c r="AN64">
        <v>1.1591938000000003E-2</v>
      </c>
      <c r="AO64">
        <v>0</v>
      </c>
      <c r="AP64">
        <v>0</v>
      </c>
      <c r="AQ64">
        <v>0.49449399999999999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65.927082999999982</v>
      </c>
      <c r="BA64">
        <v>2.9385970708687372</v>
      </c>
      <c r="BB64">
        <f t="shared" si="0"/>
        <v>77.319497595541634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2.1280859902859448</v>
      </c>
      <c r="M65">
        <v>2.0799046659999996</v>
      </c>
      <c r="N65">
        <v>2.5327017377838956</v>
      </c>
      <c r="O65">
        <v>2.8132461287547472</v>
      </c>
      <c r="P65">
        <v>0</v>
      </c>
      <c r="Q65">
        <v>0</v>
      </c>
      <c r="R65">
        <v>1.0315081063814045E-4</v>
      </c>
      <c r="S65">
        <v>2.8929123159526343E-4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0.22783431999999992</v>
      </c>
      <c r="AD65">
        <v>0.4138923599999999</v>
      </c>
      <c r="AE65">
        <v>0.71847359999999982</v>
      </c>
      <c r="AF65">
        <v>0.18941669999999999</v>
      </c>
      <c r="AG65">
        <v>1.1330701199999997</v>
      </c>
      <c r="AH65">
        <v>0.98883485999999976</v>
      </c>
      <c r="AI65">
        <v>0</v>
      </c>
      <c r="AJ65">
        <v>0</v>
      </c>
      <c r="AK65">
        <v>1.2182801400000001</v>
      </c>
      <c r="AL65">
        <v>0</v>
      </c>
      <c r="AM65">
        <v>0</v>
      </c>
      <c r="AN65">
        <v>1.1591938000000003E-2</v>
      </c>
      <c r="AO65">
        <v>0</v>
      </c>
      <c r="AP65">
        <v>0</v>
      </c>
      <c r="AQ65">
        <v>0.98898800000000009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65.927082999999982</v>
      </c>
      <c r="BA65">
        <v>2.979469912394324</v>
      </c>
      <c r="BB65">
        <f t="shared" si="0"/>
        <v>78.39232609047248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2.1281013168869403</v>
      </c>
      <c r="M66">
        <v>2.0799046659999996</v>
      </c>
      <c r="N66">
        <v>2.5327017377838956</v>
      </c>
      <c r="O66">
        <v>2.8132461287547472</v>
      </c>
      <c r="P66">
        <v>0</v>
      </c>
      <c r="Q66">
        <v>0</v>
      </c>
      <c r="R66">
        <v>1.0315081063814045E-4</v>
      </c>
      <c r="S66">
        <v>2.8929123159526343E-4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0.36546119999999999</v>
      </c>
      <c r="AC66">
        <v>0.22783431999999992</v>
      </c>
      <c r="AD66">
        <v>0.4138923599999999</v>
      </c>
      <c r="AE66">
        <v>0.71847359999999982</v>
      </c>
      <c r="AF66">
        <v>0.18941669999999999</v>
      </c>
      <c r="AG66">
        <v>1.1330701199999997</v>
      </c>
      <c r="AH66">
        <v>0.98883485999999976</v>
      </c>
      <c r="AI66">
        <v>0</v>
      </c>
      <c r="AJ66">
        <v>0</v>
      </c>
      <c r="AK66">
        <v>1.2182801400000001</v>
      </c>
      <c r="AL66">
        <v>0</v>
      </c>
      <c r="AM66">
        <v>0</v>
      </c>
      <c r="AN66">
        <v>1.1591938000000003E-2</v>
      </c>
      <c r="AO66">
        <v>0</v>
      </c>
      <c r="AP66">
        <v>0</v>
      </c>
      <c r="AQ66">
        <v>0.98898800000000009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65.877082999999985</v>
      </c>
      <c r="BA66">
        <v>2.9928829110461672</v>
      </c>
      <c r="BB66">
        <f t="shared" si="0"/>
        <v>78.694389618421638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2.1280846779329217</v>
      </c>
      <c r="M67">
        <v>2.0799046659999996</v>
      </c>
      <c r="N67">
        <v>2.5327017377838956</v>
      </c>
      <c r="O67">
        <v>2.8132461287547472</v>
      </c>
      <c r="P67">
        <v>0</v>
      </c>
      <c r="Q67">
        <v>0</v>
      </c>
      <c r="R67">
        <v>2.1182103317546436E-4</v>
      </c>
      <c r="S67">
        <v>2.8929123159526343E-4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0.36546119999999999</v>
      </c>
      <c r="AC67">
        <v>0.22783431999999992</v>
      </c>
      <c r="AD67">
        <v>0.4138923599999999</v>
      </c>
      <c r="AE67">
        <v>0.71847359999999982</v>
      </c>
      <c r="AF67">
        <v>0.18941669999999999</v>
      </c>
      <c r="AG67">
        <v>1.1330701199999997</v>
      </c>
      <c r="AH67">
        <v>0.98883485999999976</v>
      </c>
      <c r="AI67">
        <v>0</v>
      </c>
      <c r="AJ67">
        <v>0</v>
      </c>
      <c r="AK67">
        <v>1.2182801400000001</v>
      </c>
      <c r="AL67">
        <v>0</v>
      </c>
      <c r="AM67">
        <v>0</v>
      </c>
      <c r="AN67">
        <v>1.1591938000000003E-2</v>
      </c>
      <c r="AO67">
        <v>0</v>
      </c>
      <c r="AP67">
        <v>0</v>
      </c>
      <c r="AQ67">
        <v>0.98898800000000009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66.037082999999981</v>
      </c>
      <c r="BA67">
        <v>2.9980242887580579</v>
      </c>
      <c r="BB67">
        <f t="shared" si="0"/>
        <v>78.849340271978249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1.8166360593713617</v>
      </c>
      <c r="M68">
        <v>2.0799046659999996</v>
      </c>
      <c r="N68">
        <v>2.5327017377838956</v>
      </c>
      <c r="O68">
        <v>2.8132461287547472</v>
      </c>
      <c r="P68">
        <v>0</v>
      </c>
      <c r="Q68">
        <v>0</v>
      </c>
      <c r="R68">
        <v>0</v>
      </c>
      <c r="S68">
        <v>2.8929123159526343E-4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0.36546119999999999</v>
      </c>
      <c r="AC68">
        <v>0.22783431999999992</v>
      </c>
      <c r="AD68">
        <v>0.4138923599999999</v>
      </c>
      <c r="AE68">
        <v>0.71847359999999982</v>
      </c>
      <c r="AF68">
        <v>0.18941669999999999</v>
      </c>
      <c r="AG68">
        <v>1.1330701199999997</v>
      </c>
      <c r="AH68">
        <v>0.98883485999999976</v>
      </c>
      <c r="AI68">
        <v>0</v>
      </c>
      <c r="AJ68">
        <v>0</v>
      </c>
      <c r="AK68">
        <v>1.2182801400000001</v>
      </c>
      <c r="AL68">
        <v>0</v>
      </c>
      <c r="AM68">
        <v>0</v>
      </c>
      <c r="AN68">
        <v>1.1591938000000003E-2</v>
      </c>
      <c r="AO68">
        <v>0</v>
      </c>
      <c r="AP68">
        <v>0</v>
      </c>
      <c r="AQ68">
        <v>1.483482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66.12108299999997</v>
      </c>
      <c r="BA68">
        <v>3.0078172960215777</v>
      </c>
      <c r="BB68">
        <f t="shared" ref="BB68:BB99" si="1">SUM(B68:AZ68)-BA68</f>
        <v>79.106380825119999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2.4644250080032921E-5</v>
      </c>
      <c r="H69">
        <v>0</v>
      </c>
      <c r="I69">
        <v>0</v>
      </c>
      <c r="J69">
        <v>0</v>
      </c>
      <c r="K69">
        <v>0</v>
      </c>
      <c r="L69">
        <v>1.8477688596906279</v>
      </c>
      <c r="M69">
        <v>2.0799046659999996</v>
      </c>
      <c r="N69">
        <v>2.5327017377838956</v>
      </c>
      <c r="O69">
        <v>2.8132461287547472</v>
      </c>
      <c r="P69">
        <v>0</v>
      </c>
      <c r="Q69">
        <v>0</v>
      </c>
      <c r="R69">
        <v>0</v>
      </c>
      <c r="S69">
        <v>7.3061350166013306E-3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0.36546119999999999</v>
      </c>
      <c r="AC69">
        <v>0.22783431999999992</v>
      </c>
      <c r="AD69">
        <v>0.4138923599999999</v>
      </c>
      <c r="AE69">
        <v>0.71847359999999982</v>
      </c>
      <c r="AF69">
        <v>0.18941669999999999</v>
      </c>
      <c r="AG69">
        <v>1.1330701199999997</v>
      </c>
      <c r="AH69">
        <v>0.98883485999999976</v>
      </c>
      <c r="AI69">
        <v>0</v>
      </c>
      <c r="AJ69">
        <v>0</v>
      </c>
      <c r="AK69">
        <v>1.2182801400000001</v>
      </c>
      <c r="AL69">
        <v>0</v>
      </c>
      <c r="AM69">
        <v>0</v>
      </c>
      <c r="AN69">
        <v>1.1591938000000003E-2</v>
      </c>
      <c r="AO69">
        <v>0</v>
      </c>
      <c r="AP69">
        <v>0</v>
      </c>
      <c r="AQ69">
        <v>1.483482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66.174282999999988</v>
      </c>
      <c r="BA69">
        <v>3.011170294099732</v>
      </c>
      <c r="BB69">
        <f t="shared" si="1"/>
        <v>79.194402115396215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1.4189354973373586E-4</v>
      </c>
      <c r="H70">
        <v>0</v>
      </c>
      <c r="I70">
        <v>0</v>
      </c>
      <c r="J70">
        <v>0</v>
      </c>
      <c r="K70">
        <v>0</v>
      </c>
      <c r="L70">
        <v>2.0346539579878899</v>
      </c>
      <c r="M70">
        <v>2.0799046659999996</v>
      </c>
      <c r="N70">
        <v>2.5327017377838956</v>
      </c>
      <c r="O70">
        <v>2.8132461287547472</v>
      </c>
      <c r="P70">
        <v>0</v>
      </c>
      <c r="Q70">
        <v>0</v>
      </c>
      <c r="R70">
        <v>0</v>
      </c>
      <c r="S70">
        <v>7.3061350166013306E-3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0.36546119999999999</v>
      </c>
      <c r="AC70">
        <v>0.22783431999999992</v>
      </c>
      <c r="AD70">
        <v>0.4138923599999999</v>
      </c>
      <c r="AE70">
        <v>0.71847359999999982</v>
      </c>
      <c r="AF70">
        <v>0.18941669999999999</v>
      </c>
      <c r="AG70">
        <v>1.1330701199999997</v>
      </c>
      <c r="AH70">
        <v>0.98883485999999976</v>
      </c>
      <c r="AI70">
        <v>0</v>
      </c>
      <c r="AJ70">
        <v>0</v>
      </c>
      <c r="AK70">
        <v>1.2182801400000001</v>
      </c>
      <c r="AL70">
        <v>0</v>
      </c>
      <c r="AM70">
        <v>0</v>
      </c>
      <c r="AN70">
        <v>1.1591938000000003E-2</v>
      </c>
      <c r="AO70">
        <v>0</v>
      </c>
      <c r="AP70">
        <v>0</v>
      </c>
      <c r="AQ70">
        <v>1.483482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66.174282999999988</v>
      </c>
      <c r="BA70">
        <v>3.0180332799017124</v>
      </c>
      <c r="BB70">
        <f t="shared" si="1"/>
        <v>79.374541477191144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2.0346724783515171</v>
      </c>
      <c r="M71">
        <v>2.0799046659999996</v>
      </c>
      <c r="N71">
        <v>2.5327017377838956</v>
      </c>
      <c r="O71">
        <v>2.8132461287547472</v>
      </c>
      <c r="P71">
        <v>0</v>
      </c>
      <c r="Q71">
        <v>0</v>
      </c>
      <c r="R71">
        <v>0</v>
      </c>
      <c r="S71">
        <v>7.3061350166013306E-3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0.36546119999999999</v>
      </c>
      <c r="AC71">
        <v>0.22783431999999992</v>
      </c>
      <c r="AD71">
        <v>0.4138923599999999</v>
      </c>
      <c r="AE71">
        <v>0.71847359999999982</v>
      </c>
      <c r="AF71">
        <v>0.18941669999999999</v>
      </c>
      <c r="AG71">
        <v>1.1330701199999997</v>
      </c>
      <c r="AH71">
        <v>0.98883485999999976</v>
      </c>
      <c r="AI71">
        <v>0</v>
      </c>
      <c r="AJ71">
        <v>0</v>
      </c>
      <c r="AK71">
        <v>1.2182801400000001</v>
      </c>
      <c r="AL71">
        <v>0</v>
      </c>
      <c r="AM71">
        <v>0</v>
      </c>
      <c r="AN71">
        <v>1.1591938000000003E-2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66.174282999999988</v>
      </c>
      <c r="BA71">
        <v>3.0180287501078822</v>
      </c>
      <c r="BB71">
        <f t="shared" si="1"/>
        <v>79.374422633798858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2.0346724783515171</v>
      </c>
      <c r="M72">
        <v>2.0799046659999996</v>
      </c>
      <c r="N72">
        <v>2.5327017377838956</v>
      </c>
      <c r="O72">
        <v>2.8132461287547472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0.36546119999999999</v>
      </c>
      <c r="AC72">
        <v>0.22783431999999992</v>
      </c>
      <c r="AD72">
        <v>0.4138923599999999</v>
      </c>
      <c r="AE72">
        <v>0.71847359999999982</v>
      </c>
      <c r="AF72">
        <v>0.18941669999999999</v>
      </c>
      <c r="AG72">
        <v>1.1330701199999997</v>
      </c>
      <c r="AH72">
        <v>0.98883485999999976</v>
      </c>
      <c r="AI72">
        <v>0</v>
      </c>
      <c r="AJ72">
        <v>0</v>
      </c>
      <c r="AK72">
        <v>1.2182801400000001</v>
      </c>
      <c r="AL72">
        <v>0</v>
      </c>
      <c r="AM72">
        <v>0</v>
      </c>
      <c r="AN72">
        <v>1.1591938000000003E-2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66.174282999999988</v>
      </c>
      <c r="BA72">
        <v>3.0177606150912779</v>
      </c>
      <c r="BB72">
        <f t="shared" si="1"/>
        <v>79.367384633798878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1.9931347772271357</v>
      </c>
      <c r="M73">
        <v>2.0799046659999996</v>
      </c>
      <c r="N73">
        <v>2.5327017377838956</v>
      </c>
      <c r="O73">
        <v>2.8132461287547472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0.36546119999999999</v>
      </c>
      <c r="AC73">
        <v>0.22783431999999992</v>
      </c>
      <c r="AD73">
        <v>0.4138923599999999</v>
      </c>
      <c r="AE73">
        <v>0.71847359999999982</v>
      </c>
      <c r="AF73">
        <v>0.18941669999999999</v>
      </c>
      <c r="AG73">
        <v>1.1330701199999997</v>
      </c>
      <c r="AH73">
        <v>0.98883485999999976</v>
      </c>
      <c r="AI73">
        <v>0</v>
      </c>
      <c r="AJ73">
        <v>0</v>
      </c>
      <c r="AK73">
        <v>1.2182801400000001</v>
      </c>
      <c r="AL73">
        <v>0</v>
      </c>
      <c r="AM73">
        <v>0.11146607999999998</v>
      </c>
      <c r="AN73">
        <v>1.1591938000000003E-2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66.752082999999985</v>
      </c>
      <c r="BA73">
        <v>3.0415329974170797</v>
      </c>
      <c r="BB73">
        <f t="shared" si="1"/>
        <v>79.991340630348688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2.0139045078262501</v>
      </c>
      <c r="M74">
        <v>2.0799046659999996</v>
      </c>
      <c r="N74">
        <v>2.5327017377838956</v>
      </c>
      <c r="O74">
        <v>2.8132461287547472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0.73092240000000019</v>
      </c>
      <c r="AC74">
        <v>0.45566863999999996</v>
      </c>
      <c r="AD74">
        <v>0.4138923599999999</v>
      </c>
      <c r="AE74">
        <v>0.71847359999999982</v>
      </c>
      <c r="AF74">
        <v>0.18941669999999999</v>
      </c>
      <c r="AG74">
        <v>1.1330701199999997</v>
      </c>
      <c r="AH74">
        <v>0.98883485999999976</v>
      </c>
      <c r="AI74">
        <v>7.4922499999999989E-2</v>
      </c>
      <c r="AJ74">
        <v>0</v>
      </c>
      <c r="AK74">
        <v>1.2182801400000001</v>
      </c>
      <c r="AL74">
        <v>0</v>
      </c>
      <c r="AM74">
        <v>0.24460612000000001</v>
      </c>
      <c r="AN74">
        <v>1.1591938000000003E-2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67.058682999999988</v>
      </c>
      <c r="BA74">
        <v>3.1011049978222851</v>
      </c>
      <c r="BB74">
        <f t="shared" si="1"/>
        <v>81.554990420542595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1.8270528402818229</v>
      </c>
      <c r="M75">
        <v>2.0799046659999996</v>
      </c>
      <c r="N75">
        <v>2.5327017377838956</v>
      </c>
      <c r="O75">
        <v>2.8132461287547472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0.73092240000000019</v>
      </c>
      <c r="AC75">
        <v>0.45566863999999996</v>
      </c>
      <c r="AD75">
        <v>0.4138923599999999</v>
      </c>
      <c r="AE75">
        <v>0.71847359999999982</v>
      </c>
      <c r="AF75">
        <v>0.18941669999999999</v>
      </c>
      <c r="AG75">
        <v>1.1330701199999997</v>
      </c>
      <c r="AH75">
        <v>1.4011829999999998</v>
      </c>
      <c r="AI75">
        <v>8.9906999999999973E-2</v>
      </c>
      <c r="AJ75">
        <v>0</v>
      </c>
      <c r="AK75">
        <v>1.2182801400000001</v>
      </c>
      <c r="AL75">
        <v>0</v>
      </c>
      <c r="AM75">
        <v>0.36560874240000002</v>
      </c>
      <c r="AN75">
        <v>1.1591938000000003E-2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67.384181999999981</v>
      </c>
      <c r="BA75">
        <v>3.128519421921574</v>
      </c>
      <c r="BB75">
        <f t="shared" si="1"/>
        <v>82.214558591298868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1.8477984089886585</v>
      </c>
      <c r="M76">
        <v>2.0799046659999996</v>
      </c>
      <c r="N76">
        <v>2.5327017377838956</v>
      </c>
      <c r="O76">
        <v>2.8132461287547472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0.73092240000000019</v>
      </c>
      <c r="AC76">
        <v>0.45566863999999996</v>
      </c>
      <c r="AD76">
        <v>0.4138923599999999</v>
      </c>
      <c r="AE76">
        <v>0.71847359999999982</v>
      </c>
      <c r="AF76">
        <v>0.18941669999999999</v>
      </c>
      <c r="AG76">
        <v>1.1330701199999997</v>
      </c>
      <c r="AH76">
        <v>2.00169</v>
      </c>
      <c r="AI76">
        <v>0.26972099999999999</v>
      </c>
      <c r="AJ76">
        <v>0</v>
      </c>
      <c r="AK76">
        <v>1.2182801400000001</v>
      </c>
      <c r="AL76">
        <v>0</v>
      </c>
      <c r="AM76">
        <v>0.36560874240000002</v>
      </c>
      <c r="AN76">
        <v>1.1591938000000003E-2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67.869981999999993</v>
      </c>
      <c r="BA76">
        <v>3.175747571792841</v>
      </c>
      <c r="BB76">
        <f t="shared" si="1"/>
        <v>83.45419701013445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2.0969583717200786</v>
      </c>
      <c r="M77">
        <v>2.0799046659999996</v>
      </c>
      <c r="N77">
        <v>2.5327017377838956</v>
      </c>
      <c r="O77">
        <v>2.8132461287547472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0.73092240000000019</v>
      </c>
      <c r="AC77">
        <v>0.45566863999999996</v>
      </c>
      <c r="AD77">
        <v>0.82970422080000006</v>
      </c>
      <c r="AE77">
        <v>0.71847359999999982</v>
      </c>
      <c r="AF77">
        <v>0.37883339999999999</v>
      </c>
      <c r="AG77">
        <v>1.1330701199999997</v>
      </c>
      <c r="AH77">
        <v>2.4020280000000001</v>
      </c>
      <c r="AI77">
        <v>0.77919399999999994</v>
      </c>
      <c r="AJ77">
        <v>0</v>
      </c>
      <c r="AK77">
        <v>1.2182801400000001</v>
      </c>
      <c r="AL77">
        <v>0</v>
      </c>
      <c r="AM77">
        <v>0.36560874240000002</v>
      </c>
      <c r="AN77">
        <v>1.1591938000000003E-2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67.264281999999994</v>
      </c>
      <c r="BA77">
        <v>3.2232207068598324</v>
      </c>
      <c r="BB77">
        <f t="shared" si="1"/>
        <v>84.565223398598889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2.0969583717200786</v>
      </c>
      <c r="M78">
        <v>2.0799046659999996</v>
      </c>
      <c r="N78">
        <v>2.5327017377838956</v>
      </c>
      <c r="O78">
        <v>2.8132461287547472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0.6835029600000001</v>
      </c>
      <c r="AD78">
        <v>0.82970422080000006</v>
      </c>
      <c r="AE78">
        <v>1.1535093648000001</v>
      </c>
      <c r="AF78">
        <v>0.63138899999999987</v>
      </c>
      <c r="AG78">
        <v>1.1330701199999997</v>
      </c>
      <c r="AH78">
        <v>2.9665045800000001</v>
      </c>
      <c r="AI78">
        <v>0.77919399999999994</v>
      </c>
      <c r="AJ78">
        <v>0</v>
      </c>
      <c r="AK78">
        <v>1.2182801400000001</v>
      </c>
      <c r="AL78">
        <v>0</v>
      </c>
      <c r="AM78">
        <v>0.36560874240000002</v>
      </c>
      <c r="AN78">
        <v>1.1591938000000003E-2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68.441581999999983</v>
      </c>
      <c r="BA78">
        <v>3.3291965574598357</v>
      </c>
      <c r="BB78">
        <f t="shared" si="1"/>
        <v>87.481911012798861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2.0969583716856408</v>
      </c>
      <c r="M79">
        <v>2.0799046659999996</v>
      </c>
      <c r="N79">
        <v>2.5327017377838956</v>
      </c>
      <c r="O79">
        <v>2.8132461287547472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0.6835029600000001</v>
      </c>
      <c r="AD79">
        <v>0.82970422080000006</v>
      </c>
      <c r="AE79">
        <v>1.1535093648000001</v>
      </c>
      <c r="AF79">
        <v>0.63138899999999987</v>
      </c>
      <c r="AG79">
        <v>1.1330701199999997</v>
      </c>
      <c r="AH79">
        <v>2.9665045800000001</v>
      </c>
      <c r="AI79">
        <v>0.77919399999999994</v>
      </c>
      <c r="AJ79">
        <v>0</v>
      </c>
      <c r="AK79">
        <v>1.2182801400000001</v>
      </c>
      <c r="AL79">
        <v>0</v>
      </c>
      <c r="AM79">
        <v>0.36560874240000002</v>
      </c>
      <c r="AN79">
        <v>1.1591938000000003E-2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67.971581999999984</v>
      </c>
      <c r="BA79">
        <v>3.3191965574253928</v>
      </c>
      <c r="BB79">
        <f t="shared" si="1"/>
        <v>87.021911012798881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2.0969583716856408</v>
      </c>
      <c r="M80">
        <v>2.0799046659999996</v>
      </c>
      <c r="N80">
        <v>2.5327017377838956</v>
      </c>
      <c r="O80">
        <v>2.8132461287547472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0.6835029600000001</v>
      </c>
      <c r="AD80">
        <v>0.82970422080000006</v>
      </c>
      <c r="AE80">
        <v>1.1535093648000001</v>
      </c>
      <c r="AF80">
        <v>0.63138899999999987</v>
      </c>
      <c r="AG80">
        <v>1.1330701199999997</v>
      </c>
      <c r="AH80">
        <v>2.9665045800000001</v>
      </c>
      <c r="AI80">
        <v>0.77919399999999994</v>
      </c>
      <c r="AJ80">
        <v>0</v>
      </c>
      <c r="AK80">
        <v>1.2182801400000001</v>
      </c>
      <c r="AL80">
        <v>0</v>
      </c>
      <c r="AM80">
        <v>0.36560874240000002</v>
      </c>
      <c r="AN80">
        <v>1.1591938000000003E-2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67.971581999999984</v>
      </c>
      <c r="BA80">
        <v>3.3191965574253928</v>
      </c>
      <c r="BB80">
        <f t="shared" si="1"/>
        <v>87.021911012798881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2.0969583710702069</v>
      </c>
      <c r="M81">
        <v>2.0799046659999996</v>
      </c>
      <c r="N81">
        <v>2.5327017377838956</v>
      </c>
      <c r="O81">
        <v>2.8132461287547472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0.6835029600000001</v>
      </c>
      <c r="AD81">
        <v>0.82970422080000006</v>
      </c>
      <c r="AE81">
        <v>1.1535093648000001</v>
      </c>
      <c r="AF81">
        <v>0.63138899999999987</v>
      </c>
      <c r="AG81">
        <v>1.1330701199999997</v>
      </c>
      <c r="AH81">
        <v>2.9665045800000001</v>
      </c>
      <c r="AI81">
        <v>0.77919399999999994</v>
      </c>
      <c r="AJ81">
        <v>0</v>
      </c>
      <c r="AK81">
        <v>1.2182801400000001</v>
      </c>
      <c r="AL81">
        <v>0</v>
      </c>
      <c r="AM81">
        <v>0.36560874240000002</v>
      </c>
      <c r="AN81">
        <v>1.1591938000000003E-2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67.971581999999984</v>
      </c>
      <c r="BA81">
        <v>3.3191965568099588</v>
      </c>
      <c r="BB81">
        <f t="shared" si="1"/>
        <v>87.021911012798881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2.0969583710702069</v>
      </c>
      <c r="M82">
        <v>2.0799046659999996</v>
      </c>
      <c r="N82">
        <v>2.5327017377838956</v>
      </c>
      <c r="O82">
        <v>2.8132461287547472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0.6835029600000001</v>
      </c>
      <c r="AD82">
        <v>0.82970422080000006</v>
      </c>
      <c r="AE82">
        <v>1.1535093648000001</v>
      </c>
      <c r="AF82">
        <v>0.63138899999999987</v>
      </c>
      <c r="AG82">
        <v>1.1330701199999997</v>
      </c>
      <c r="AH82">
        <v>2.9665045800000001</v>
      </c>
      <c r="AI82">
        <v>0.77919399999999994</v>
      </c>
      <c r="AJ82">
        <v>0</v>
      </c>
      <c r="AK82">
        <v>1.2182801400000001</v>
      </c>
      <c r="AL82">
        <v>0</v>
      </c>
      <c r="AM82">
        <v>0.36560874240000002</v>
      </c>
      <c r="AN82">
        <v>1.1591938000000003E-2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67.971581999999984</v>
      </c>
      <c r="BA82">
        <v>3.3191965568099588</v>
      </c>
      <c r="BB82">
        <f t="shared" si="1"/>
        <v>87.021911012798881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2.0969583710381619</v>
      </c>
      <c r="M83">
        <v>2.0799046659999996</v>
      </c>
      <c r="N83">
        <v>2.5327017377838956</v>
      </c>
      <c r="O83">
        <v>2.8132461287547472</v>
      </c>
      <c r="P83">
        <v>0</v>
      </c>
      <c r="Q83">
        <v>0</v>
      </c>
      <c r="R83">
        <v>2.5533395730837851E-4</v>
      </c>
      <c r="S83">
        <v>0.43610745370630871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0.6835029600000001</v>
      </c>
      <c r="AD83">
        <v>0.82970422080000006</v>
      </c>
      <c r="AE83">
        <v>1.1535093648000001</v>
      </c>
      <c r="AF83">
        <v>0.63138899999999987</v>
      </c>
      <c r="AG83">
        <v>1.1330701199999997</v>
      </c>
      <c r="AH83">
        <v>2.9665045800000001</v>
      </c>
      <c r="AI83">
        <v>0.14984499999999998</v>
      </c>
      <c r="AJ83">
        <v>0</v>
      </c>
      <c r="AK83">
        <v>1.2182801400000001</v>
      </c>
      <c r="AL83">
        <v>0</v>
      </c>
      <c r="AM83">
        <v>0.36560874240000002</v>
      </c>
      <c r="AN83">
        <v>1.1591938000000003E-2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67.76158199999999</v>
      </c>
      <c r="BA83">
        <v>3.3021139465529736</v>
      </c>
      <c r="BB83">
        <f t="shared" si="1"/>
        <v>86.636007410687426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2.0969586110027314</v>
      </c>
      <c r="M84">
        <v>2.0799046659999996</v>
      </c>
      <c r="N84">
        <v>2.5327017377838956</v>
      </c>
      <c r="O84">
        <v>2.8132461287547472</v>
      </c>
      <c r="P84">
        <v>0</v>
      </c>
      <c r="Q84">
        <v>0</v>
      </c>
      <c r="R84">
        <v>2.5533395730837851E-4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0.6835029600000001</v>
      </c>
      <c r="AD84">
        <v>0.82970422080000006</v>
      </c>
      <c r="AE84">
        <v>1.1535093648000001</v>
      </c>
      <c r="AF84">
        <v>0.63138899999999987</v>
      </c>
      <c r="AG84">
        <v>1.1330701199999997</v>
      </c>
      <c r="AH84">
        <v>2.9665045800000001</v>
      </c>
      <c r="AI84">
        <v>7.4922499999999989E-2</v>
      </c>
      <c r="AJ84">
        <v>0</v>
      </c>
      <c r="AK84">
        <v>1.2182801400000001</v>
      </c>
      <c r="AL84">
        <v>0</v>
      </c>
      <c r="AM84">
        <v>0.36560874240000002</v>
      </c>
      <c r="AN84">
        <v>1.1591938000000003E-2</v>
      </c>
      <c r="AO84">
        <v>0</v>
      </c>
      <c r="AP84">
        <v>0</v>
      </c>
      <c r="AQ84">
        <v>1.9779760000000002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67.76158199999999</v>
      </c>
      <c r="BA84">
        <v>3.283359157308479</v>
      </c>
      <c r="BB84">
        <f t="shared" si="1"/>
        <v>86.143732486190189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2.0969583707855199</v>
      </c>
      <c r="M85">
        <v>2.0799046659999996</v>
      </c>
      <c r="N85">
        <v>2.5327017377838956</v>
      </c>
      <c r="O85">
        <v>2.8132461287547472</v>
      </c>
      <c r="P85">
        <v>0</v>
      </c>
      <c r="Q85">
        <v>0</v>
      </c>
      <c r="R85">
        <v>2.5533395730837851E-4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0.6835029600000001</v>
      </c>
      <c r="AD85">
        <v>0.62083854000000005</v>
      </c>
      <c r="AE85">
        <v>1.1535093648000001</v>
      </c>
      <c r="AF85">
        <v>0.63138899999999987</v>
      </c>
      <c r="AG85">
        <v>1.1330701199999997</v>
      </c>
      <c r="AH85">
        <v>2.9665045800000001</v>
      </c>
      <c r="AI85">
        <v>7.4922499999999989E-2</v>
      </c>
      <c r="AJ85">
        <v>0</v>
      </c>
      <c r="AK85">
        <v>1.2182801400000001</v>
      </c>
      <c r="AL85">
        <v>0</v>
      </c>
      <c r="AM85">
        <v>0.36560874240000002</v>
      </c>
      <c r="AN85">
        <v>1.1591938000000003E-2</v>
      </c>
      <c r="AO85">
        <v>0</v>
      </c>
      <c r="AP85">
        <v>0</v>
      </c>
      <c r="AQ85">
        <v>1.9779760000000002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67.641582</v>
      </c>
      <c r="BA85">
        <v>3.2756937768786925</v>
      </c>
      <c r="BB85">
        <f t="shared" si="1"/>
        <v>85.822531945602776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2.0969583704681045</v>
      </c>
      <c r="M86">
        <v>2.0799046659999996</v>
      </c>
      <c r="N86">
        <v>2.5327017377838956</v>
      </c>
      <c r="O86">
        <v>2.8132461287547472</v>
      </c>
      <c r="P86">
        <v>0</v>
      </c>
      <c r="Q86">
        <v>0</v>
      </c>
      <c r="R86">
        <v>2.5533395730837851E-4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0.6835029600000001</v>
      </c>
      <c r="AD86">
        <v>0.62083854000000005</v>
      </c>
      <c r="AE86">
        <v>1.1535093648000001</v>
      </c>
      <c r="AF86">
        <v>0.63138899999999987</v>
      </c>
      <c r="AG86">
        <v>1.1330701199999997</v>
      </c>
      <c r="AH86">
        <v>2.9665045800000001</v>
      </c>
      <c r="AI86">
        <v>7.4922499999999989E-2</v>
      </c>
      <c r="AJ86">
        <v>0</v>
      </c>
      <c r="AK86">
        <v>1.2182801400000001</v>
      </c>
      <c r="AL86">
        <v>0</v>
      </c>
      <c r="AM86">
        <v>0.36560874240000002</v>
      </c>
      <c r="AN86">
        <v>1.1591938000000003E-2</v>
      </c>
      <c r="AO86">
        <v>0</v>
      </c>
      <c r="AP86">
        <v>0</v>
      </c>
      <c r="AQ86">
        <v>1.9779760000000002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67.641582</v>
      </c>
      <c r="BA86">
        <v>3.275693776561277</v>
      </c>
      <c r="BB86">
        <f t="shared" si="1"/>
        <v>85.822531945602762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2.0969583704681045</v>
      </c>
      <c r="M87">
        <v>2.0799046659999996</v>
      </c>
      <c r="N87">
        <v>2.5327017377838956</v>
      </c>
      <c r="O87">
        <v>2.8132461287547472</v>
      </c>
      <c r="P87">
        <v>0</v>
      </c>
      <c r="Q87">
        <v>0</v>
      </c>
      <c r="R87">
        <v>2.5533395730837851E-4</v>
      </c>
      <c r="S87">
        <v>0.16636790218702643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0.6835029600000001</v>
      </c>
      <c r="AD87">
        <v>0.62083854000000005</v>
      </c>
      <c r="AE87">
        <v>1.1525514000000001</v>
      </c>
      <c r="AF87">
        <v>0.63138899999999987</v>
      </c>
      <c r="AG87">
        <v>1.1330701199999997</v>
      </c>
      <c r="AH87">
        <v>2.9665045800000001</v>
      </c>
      <c r="AI87">
        <v>7.4922499999999989E-2</v>
      </c>
      <c r="AJ87">
        <v>0</v>
      </c>
      <c r="AK87">
        <v>1.2182801400000001</v>
      </c>
      <c r="AL87">
        <v>0</v>
      </c>
      <c r="AM87">
        <v>0.36560874240000002</v>
      </c>
      <c r="AN87">
        <v>1.1591938000000003E-2</v>
      </c>
      <c r="AO87">
        <v>0</v>
      </c>
      <c r="AP87">
        <v>0</v>
      </c>
      <c r="AQ87">
        <v>1.9779760000000002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67.663681999999994</v>
      </c>
      <c r="BA87">
        <v>3.282942317808863</v>
      </c>
      <c r="BB87">
        <f t="shared" si="1"/>
        <v>86.002793341742219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2.0969583704681045</v>
      </c>
      <c r="M88">
        <v>2.0799046659999996</v>
      </c>
      <c r="N88">
        <v>2.5327017377838956</v>
      </c>
      <c r="O88">
        <v>2.8132461287547472</v>
      </c>
      <c r="P88">
        <v>0</v>
      </c>
      <c r="Q88">
        <v>0</v>
      </c>
      <c r="R88">
        <v>2.5533395730837851E-4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1.0963836</v>
      </c>
      <c r="AC88">
        <v>0.6835029600000001</v>
      </c>
      <c r="AD88">
        <v>0.62083854000000005</v>
      </c>
      <c r="AE88">
        <v>1.1525514000000001</v>
      </c>
      <c r="AF88">
        <v>0.63138899999999987</v>
      </c>
      <c r="AG88">
        <v>1.1330701199999997</v>
      </c>
      <c r="AH88">
        <v>2.9665045800000001</v>
      </c>
      <c r="AI88">
        <v>7.4922499999999989E-2</v>
      </c>
      <c r="AJ88">
        <v>0</v>
      </c>
      <c r="AK88">
        <v>1.2182801400000001</v>
      </c>
      <c r="AL88">
        <v>0</v>
      </c>
      <c r="AM88">
        <v>0.36560874240000002</v>
      </c>
      <c r="AN88">
        <v>1.1591938000000003E-2</v>
      </c>
      <c r="AO88">
        <v>0</v>
      </c>
      <c r="AP88">
        <v>0</v>
      </c>
      <c r="AQ88">
        <v>1.9779760000000002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67.663681999999994</v>
      </c>
      <c r="BA88">
        <v>3.2768366189612732</v>
      </c>
      <c r="BB88">
        <f t="shared" si="1"/>
        <v>85.842531138402776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2.0969583704681045</v>
      </c>
      <c r="M89">
        <v>2.0799046659999996</v>
      </c>
      <c r="N89">
        <v>2.5327017377838956</v>
      </c>
      <c r="O89">
        <v>2.8132461287547472</v>
      </c>
      <c r="P89">
        <v>0</v>
      </c>
      <c r="Q89">
        <v>0</v>
      </c>
      <c r="R89">
        <v>2.5533395730837851E-4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1.0963836</v>
      </c>
      <c r="AC89">
        <v>0.6835029600000001</v>
      </c>
      <c r="AD89">
        <v>0.62083854000000005</v>
      </c>
      <c r="AE89">
        <v>1.1525514000000001</v>
      </c>
      <c r="AF89">
        <v>0.63138899999999987</v>
      </c>
      <c r="AG89">
        <v>1.1330701199999997</v>
      </c>
      <c r="AH89">
        <v>2.9665045800000001</v>
      </c>
      <c r="AI89">
        <v>7.4922499999999989E-2</v>
      </c>
      <c r="AJ89">
        <v>0</v>
      </c>
      <c r="AK89">
        <v>1.2182801400000001</v>
      </c>
      <c r="AL89">
        <v>0</v>
      </c>
      <c r="AM89">
        <v>0.36560874240000002</v>
      </c>
      <c r="AN89">
        <v>1.1591938000000003E-2</v>
      </c>
      <c r="AO89">
        <v>0</v>
      </c>
      <c r="AP89">
        <v>0</v>
      </c>
      <c r="AQ89">
        <v>1.9779760000000002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67.663681999999994</v>
      </c>
      <c r="BA89">
        <v>3.2768366189612732</v>
      </c>
      <c r="BB89">
        <f t="shared" si="1"/>
        <v>85.842531138402776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2.0969583704681045</v>
      </c>
      <c r="M90">
        <v>2.0799046659999996</v>
      </c>
      <c r="N90">
        <v>2.5327017377838956</v>
      </c>
      <c r="O90">
        <v>2.8132461287547472</v>
      </c>
      <c r="P90">
        <v>0</v>
      </c>
      <c r="Q90">
        <v>0</v>
      </c>
      <c r="R90">
        <v>2.5533395730837851E-4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1.0963836</v>
      </c>
      <c r="AC90">
        <v>0.45566863999999996</v>
      </c>
      <c r="AD90">
        <v>0.62083854000000005</v>
      </c>
      <c r="AE90">
        <v>1.1525514000000001</v>
      </c>
      <c r="AF90">
        <v>0.37883339999999999</v>
      </c>
      <c r="AG90">
        <v>1.1330701199999997</v>
      </c>
      <c r="AH90">
        <v>2.9665045800000001</v>
      </c>
      <c r="AI90">
        <v>7.4922499999999989E-2</v>
      </c>
      <c r="AJ90">
        <v>0</v>
      </c>
      <c r="AK90">
        <v>1.2182801400000001</v>
      </c>
      <c r="AL90">
        <v>0</v>
      </c>
      <c r="AM90">
        <v>0.24522537599999999</v>
      </c>
      <c r="AN90">
        <v>1.1591938000000003E-2</v>
      </c>
      <c r="AO90">
        <v>0</v>
      </c>
      <c r="AP90">
        <v>0</v>
      </c>
      <c r="AQ90">
        <v>1.9779760000000002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67.312681999999995</v>
      </c>
      <c r="BA90">
        <v>3.2419062566612826</v>
      </c>
      <c r="BB90">
        <f t="shared" si="1"/>
        <v>84.925688214302767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2.0969583704681045</v>
      </c>
      <c r="M91">
        <v>2.0799046659999996</v>
      </c>
      <c r="N91">
        <v>2.5327017377838956</v>
      </c>
      <c r="O91">
        <v>2.8132461287547472</v>
      </c>
      <c r="P91">
        <v>0</v>
      </c>
      <c r="Q91">
        <v>0</v>
      </c>
      <c r="R91">
        <v>1.5315418865317383E-4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0.73092240000000019</v>
      </c>
      <c r="AC91">
        <v>0.45566863999999996</v>
      </c>
      <c r="AD91">
        <v>0.62083854000000005</v>
      </c>
      <c r="AE91">
        <v>1.1226149999999997</v>
      </c>
      <c r="AF91">
        <v>0.37883339999999999</v>
      </c>
      <c r="AG91">
        <v>1.1330701199999997</v>
      </c>
      <c r="AH91">
        <v>2.9665045800000001</v>
      </c>
      <c r="AI91">
        <v>0.37461250000000001</v>
      </c>
      <c r="AJ91">
        <v>0</v>
      </c>
      <c r="AK91">
        <v>1.2182801400000001</v>
      </c>
      <c r="AL91">
        <v>0</v>
      </c>
      <c r="AM91">
        <v>0</v>
      </c>
      <c r="AN91">
        <v>1.1591938000000003E-2</v>
      </c>
      <c r="AO91">
        <v>0</v>
      </c>
      <c r="AP91">
        <v>0</v>
      </c>
      <c r="AQ91">
        <v>1.9779760000000002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66.903882999999993</v>
      </c>
      <c r="BA91">
        <v>3.2125522488655989</v>
      </c>
      <c r="BB91">
        <f t="shared" si="1"/>
        <v>84.205208066329789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2.0969583704681045</v>
      </c>
      <c r="M92">
        <v>2.0799046659999996</v>
      </c>
      <c r="N92">
        <v>2.5327017377838956</v>
      </c>
      <c r="O92">
        <v>2.8132461287547472</v>
      </c>
      <c r="P92">
        <v>0</v>
      </c>
      <c r="Q92">
        <v>0</v>
      </c>
      <c r="R92">
        <v>1.5315418865317383E-4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0.36250200000000005</v>
      </c>
      <c r="AC92">
        <v>0.22783431999999992</v>
      </c>
      <c r="AD92">
        <v>0.62083854000000005</v>
      </c>
      <c r="AE92">
        <v>1.1226149999999997</v>
      </c>
      <c r="AF92">
        <v>0.37883339999999999</v>
      </c>
      <c r="AG92">
        <v>1.1330701199999997</v>
      </c>
      <c r="AH92">
        <v>2.4720871499999997</v>
      </c>
      <c r="AI92">
        <v>0.37461250000000001</v>
      </c>
      <c r="AJ92">
        <v>0</v>
      </c>
      <c r="AK92">
        <v>1.2182801400000001</v>
      </c>
      <c r="AL92">
        <v>0</v>
      </c>
      <c r="AM92">
        <v>0</v>
      </c>
      <c r="AN92">
        <v>1.1591938000000003E-2</v>
      </c>
      <c r="AO92">
        <v>0</v>
      </c>
      <c r="AP92">
        <v>0</v>
      </c>
      <c r="AQ92">
        <v>1.9779760000000002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66.444682999999998</v>
      </c>
      <c r="BA92">
        <v>3.1556715576656003</v>
      </c>
      <c r="BB92">
        <f t="shared" si="1"/>
        <v>82.712216607529797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2.0969583704681045</v>
      </c>
      <c r="M93">
        <v>2.0862493550834595</v>
      </c>
      <c r="N93">
        <v>2.5327017377838956</v>
      </c>
      <c r="O93">
        <v>2.8132461287547472</v>
      </c>
      <c r="P93">
        <v>0</v>
      </c>
      <c r="Q93">
        <v>0</v>
      </c>
      <c r="R93">
        <v>1.5315418865317383E-4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0.36546119999999999</v>
      </c>
      <c r="AC93">
        <v>0.22783431999999992</v>
      </c>
      <c r="AD93">
        <v>0.62083854000000005</v>
      </c>
      <c r="AE93">
        <v>1.1226149999999997</v>
      </c>
      <c r="AF93">
        <v>0.18941669999999999</v>
      </c>
      <c r="AG93">
        <v>1.1330701199999997</v>
      </c>
      <c r="AH93">
        <v>2.4720871499999997</v>
      </c>
      <c r="AI93">
        <v>0.37461250000000001</v>
      </c>
      <c r="AJ93">
        <v>0</v>
      </c>
      <c r="AK93">
        <v>1.2182801400000001</v>
      </c>
      <c r="AL93">
        <v>0</v>
      </c>
      <c r="AM93">
        <v>0</v>
      </c>
      <c r="AN93">
        <v>1.1591938000000003E-2</v>
      </c>
      <c r="AO93">
        <v>0</v>
      </c>
      <c r="AP93">
        <v>0</v>
      </c>
      <c r="AQ93">
        <v>1.9779760000000002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66.444682999999998</v>
      </c>
      <c r="BA93">
        <v>3.1490614379294541</v>
      </c>
      <c r="BB93">
        <f t="shared" si="1"/>
        <v>82.538713916349394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2.0969583704681045</v>
      </c>
      <c r="M94">
        <v>2.0862493550834595</v>
      </c>
      <c r="N94">
        <v>2.5327017377838956</v>
      </c>
      <c r="O94">
        <v>2.8132461287547472</v>
      </c>
      <c r="P94">
        <v>0</v>
      </c>
      <c r="Q94">
        <v>0</v>
      </c>
      <c r="R94">
        <v>1.5315418865317383E-4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0.36546119999999999</v>
      </c>
      <c r="AC94">
        <v>0.22783431999999992</v>
      </c>
      <c r="AD94">
        <v>0.62083854000000005</v>
      </c>
      <c r="AE94">
        <v>0.71847359999999982</v>
      </c>
      <c r="AF94">
        <v>0.18941669999999999</v>
      </c>
      <c r="AG94">
        <v>1.1330701199999997</v>
      </c>
      <c r="AH94">
        <v>2.4720871499999997</v>
      </c>
      <c r="AI94">
        <v>5.9937999999999984E-2</v>
      </c>
      <c r="AJ94">
        <v>0</v>
      </c>
      <c r="AK94">
        <v>1.2182801400000001</v>
      </c>
      <c r="AL94">
        <v>0</v>
      </c>
      <c r="AM94">
        <v>0</v>
      </c>
      <c r="AN94">
        <v>1.1591938000000003E-2</v>
      </c>
      <c r="AO94">
        <v>0</v>
      </c>
      <c r="AP94">
        <v>0</v>
      </c>
      <c r="AQ94">
        <v>1.9779760000000002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66.404682999999991</v>
      </c>
      <c r="BA94">
        <v>3.1226808921294542</v>
      </c>
      <c r="BB94">
        <f t="shared" si="1"/>
        <v>81.806278562149402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2.0969583704681045</v>
      </c>
      <c r="M95">
        <v>2.0862493550834595</v>
      </c>
      <c r="N95">
        <v>2.5327017377838956</v>
      </c>
      <c r="O95">
        <v>2.8132461287547472</v>
      </c>
      <c r="P95">
        <v>0</v>
      </c>
      <c r="Q95">
        <v>0</v>
      </c>
      <c r="R95">
        <v>2.0019693527233232E-4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0.36546119999999999</v>
      </c>
      <c r="AC95">
        <v>0.22783431999999992</v>
      </c>
      <c r="AD95">
        <v>0.62083854000000005</v>
      </c>
      <c r="AE95">
        <v>0.71847359999999982</v>
      </c>
      <c r="AF95">
        <v>0.18941669999999999</v>
      </c>
      <c r="AG95">
        <v>1.1330701199999997</v>
      </c>
      <c r="AH95">
        <v>1.9776697200000002</v>
      </c>
      <c r="AI95">
        <v>0</v>
      </c>
      <c r="AJ95">
        <v>0</v>
      </c>
      <c r="AK95">
        <v>1.2182801400000001</v>
      </c>
      <c r="AL95">
        <v>0</v>
      </c>
      <c r="AM95">
        <v>0</v>
      </c>
      <c r="AN95">
        <v>1.1591938000000003E-2</v>
      </c>
      <c r="AO95">
        <v>0</v>
      </c>
      <c r="AP95">
        <v>0</v>
      </c>
      <c r="AQ95">
        <v>0.98898800000000009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66.447082999999992</v>
      </c>
      <c r="BA95">
        <v>3.0658549158028392</v>
      </c>
      <c r="BB95">
        <f t="shared" si="1"/>
        <v>80.362208151222632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2.0969583704681045</v>
      </c>
      <c r="M96">
        <v>2.0862493550834595</v>
      </c>
      <c r="N96">
        <v>2.5327017377838956</v>
      </c>
      <c r="O96">
        <v>2.8132461287547472</v>
      </c>
      <c r="P96">
        <v>0</v>
      </c>
      <c r="Q96">
        <v>0</v>
      </c>
      <c r="R96">
        <v>2.0019693527233232E-4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0.36546119999999999</v>
      </c>
      <c r="AC96">
        <v>0.22783431999999992</v>
      </c>
      <c r="AD96">
        <v>0.62083854000000005</v>
      </c>
      <c r="AE96">
        <v>0.71847359999999982</v>
      </c>
      <c r="AF96">
        <v>0.18941669999999999</v>
      </c>
      <c r="AG96">
        <v>1.1330701199999997</v>
      </c>
      <c r="AH96">
        <v>1.9776697200000002</v>
      </c>
      <c r="AI96">
        <v>0</v>
      </c>
      <c r="AJ96">
        <v>0</v>
      </c>
      <c r="AK96">
        <v>1.2182801400000001</v>
      </c>
      <c r="AL96">
        <v>0</v>
      </c>
      <c r="AM96">
        <v>0</v>
      </c>
      <c r="AN96">
        <v>1.1591938000000003E-2</v>
      </c>
      <c r="AO96">
        <v>0</v>
      </c>
      <c r="AP96">
        <v>0</v>
      </c>
      <c r="AQ96">
        <v>0.98898800000000009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66.447082999999992</v>
      </c>
      <c r="BA96">
        <v>3.0658549158028392</v>
      </c>
      <c r="BB96">
        <f t="shared" si="1"/>
        <v>80.362208151222632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2.0969583704681045</v>
      </c>
      <c r="M97">
        <v>2.0862493550834595</v>
      </c>
      <c r="N97">
        <v>2.5327017377838956</v>
      </c>
      <c r="O97">
        <v>2.8132461287547472</v>
      </c>
      <c r="P97">
        <v>0</v>
      </c>
      <c r="Q97">
        <v>0</v>
      </c>
      <c r="R97">
        <v>2.0019693527233232E-4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0.36546119999999999</v>
      </c>
      <c r="AC97">
        <v>0.22783431999999992</v>
      </c>
      <c r="AD97">
        <v>0.62083854000000005</v>
      </c>
      <c r="AE97">
        <v>0.71847359999999982</v>
      </c>
      <c r="AF97">
        <v>0.18941669999999999</v>
      </c>
      <c r="AG97">
        <v>1.1330701199999997</v>
      </c>
      <c r="AH97">
        <v>1.9776697200000002</v>
      </c>
      <c r="AI97">
        <v>0</v>
      </c>
      <c r="AJ97">
        <v>0</v>
      </c>
      <c r="AK97">
        <v>1.2182801400000001</v>
      </c>
      <c r="AL97">
        <v>0</v>
      </c>
      <c r="AM97">
        <v>0</v>
      </c>
      <c r="AN97">
        <v>1.1591938000000003E-2</v>
      </c>
      <c r="AO97">
        <v>0</v>
      </c>
      <c r="AP97">
        <v>0</v>
      </c>
      <c r="AQ97">
        <v>0.49449399999999999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66.337082999999993</v>
      </c>
      <c r="BA97">
        <v>3.0377069706028341</v>
      </c>
      <c r="BB97">
        <f t="shared" si="1"/>
        <v>79.785862096422633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2.0969583704681045</v>
      </c>
      <c r="M98">
        <v>2.0862493550834595</v>
      </c>
      <c r="N98">
        <v>2.5327017377838956</v>
      </c>
      <c r="O98">
        <v>2.8132461287547472</v>
      </c>
      <c r="P98">
        <v>0</v>
      </c>
      <c r="Q98">
        <v>0</v>
      </c>
      <c r="R98">
        <v>2.0019693527233232E-4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0.36546119999999999</v>
      </c>
      <c r="AC98">
        <v>0.22783431999999992</v>
      </c>
      <c r="AD98">
        <v>0.62083854000000005</v>
      </c>
      <c r="AE98">
        <v>0.71847359999999982</v>
      </c>
      <c r="AF98">
        <v>0.18941669999999999</v>
      </c>
      <c r="AG98">
        <v>1.1330701199999997</v>
      </c>
      <c r="AH98">
        <v>1.9776697200000002</v>
      </c>
      <c r="AI98">
        <v>0</v>
      </c>
      <c r="AJ98">
        <v>0</v>
      </c>
      <c r="AK98">
        <v>1.2182801400000001</v>
      </c>
      <c r="AL98">
        <v>0</v>
      </c>
      <c r="AM98">
        <v>0</v>
      </c>
      <c r="AN98">
        <v>1.1591938000000003E-2</v>
      </c>
      <c r="AO98">
        <v>0</v>
      </c>
      <c r="AP98">
        <v>0</v>
      </c>
      <c r="AQ98">
        <v>0.49449399999999999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66.337082999999993</v>
      </c>
      <c r="BA98">
        <v>3.0377069706028341</v>
      </c>
      <c r="BB98">
        <f t="shared" si="1"/>
        <v>79.785862096422633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4.1634449953442197E-8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4.9396201741825428E-2</v>
      </c>
      <c r="M99">
        <f t="shared" si="2"/>
        <v>3.7997481813543323E-2</v>
      </c>
      <c r="N99">
        <f t="shared" si="2"/>
        <v>6.0784841706813496E-2</v>
      </c>
      <c r="O99">
        <f t="shared" si="2"/>
        <v>6.7517907090113877E-2</v>
      </c>
      <c r="P99">
        <f t="shared" si="2"/>
        <v>0</v>
      </c>
      <c r="Q99">
        <f t="shared" si="2"/>
        <v>0</v>
      </c>
      <c r="R99">
        <f t="shared" si="2"/>
        <v>3.0945257563583941E-6</v>
      </c>
      <c r="S99">
        <f t="shared" si="2"/>
        <v>1.5843519933960451E-4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9.3847328999999962E-3</v>
      </c>
      <c r="AC99">
        <f t="shared" si="2"/>
        <v>6.3224023799999911E-3</v>
      </c>
      <c r="AD99">
        <f t="shared" si="2"/>
        <v>1.585249727879999E-2</v>
      </c>
      <c r="AE99">
        <f t="shared" si="2"/>
        <v>1.5726249520800022E-2</v>
      </c>
      <c r="AF99">
        <f t="shared" si="2"/>
        <v>5.4930842999999993E-3</v>
      </c>
      <c r="AG99">
        <f t="shared" si="2"/>
        <v>2.7193682879999986E-2</v>
      </c>
      <c r="AH99">
        <f t="shared" si="2"/>
        <v>2.9905749022499987E-2</v>
      </c>
      <c r="AI99">
        <f t="shared" si="2"/>
        <v>3.3527818749999991E-3</v>
      </c>
      <c r="AJ99">
        <f t="shared" si="2"/>
        <v>0</v>
      </c>
      <c r="AK99">
        <f t="shared" si="2"/>
        <v>2.9238723360000038E-2</v>
      </c>
      <c r="AL99">
        <f t="shared" si="2"/>
        <v>0</v>
      </c>
      <c r="AM99">
        <f t="shared" si="2"/>
        <v>2.16197751E-3</v>
      </c>
      <c r="AN99">
        <f t="shared" si="2"/>
        <v>2.7820651200000042E-4</v>
      </c>
      <c r="AO99">
        <f t="shared" si="2"/>
        <v>0</v>
      </c>
      <c r="AP99">
        <f t="shared" si="2"/>
        <v>0</v>
      </c>
      <c r="AQ99">
        <f t="shared" si="2"/>
        <v>1.6013497499999998E-2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1.5948273130000015</v>
      </c>
      <c r="BA99">
        <f t="shared" si="2"/>
        <v>7.2253934541970294E-2</v>
      </c>
      <c r="BB99">
        <f t="shared" si="1"/>
        <v>1.8993549672089731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13.920805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0.5108940000000004</v>
      </c>
      <c r="BB3">
        <f>SUM(B3:AZ3)-BA3</f>
        <v>13.409910999999999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11.550744999999999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0.42391199999999962</v>
      </c>
      <c r="BB4">
        <f t="shared" ref="BB4:BB67" si="0">SUM(B4:AZ4)-BA4</f>
        <v>11.126833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14.844749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0.54480200000000067</v>
      </c>
      <c r="BB5">
        <f t="shared" si="0"/>
        <v>14.299947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10.340213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0.37948599999999999</v>
      </c>
      <c r="BB6">
        <f t="shared" si="0"/>
        <v>9.9607270000000003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10.159568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0.37285600000000052</v>
      </c>
      <c r="BB7">
        <f t="shared" si="0"/>
        <v>9.7867119999999996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10.384205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0.38109999999999999</v>
      </c>
      <c r="BB8">
        <f t="shared" si="0"/>
        <v>10.003105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6.5998029999999996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0.24221299999999957</v>
      </c>
      <c r="BB9">
        <f t="shared" si="0"/>
        <v>6.3575900000000001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8.396369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0.30814699999999995</v>
      </c>
      <c r="BB10">
        <f t="shared" si="0"/>
        <v>8.088222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9.7457849999999997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0.35766999999999882</v>
      </c>
      <c r="BB11">
        <f t="shared" si="0"/>
        <v>9.3881150000000009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11.517167000000001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0.42267999999999972</v>
      </c>
      <c r="BB12">
        <f t="shared" si="0"/>
        <v>11.094487000000001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10.699802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0.39268299999999989</v>
      </c>
      <c r="BB13">
        <f t="shared" si="0"/>
        <v>10.307119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11.603451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0.4258469999999992</v>
      </c>
      <c r="BB14">
        <f t="shared" si="0"/>
        <v>11.177604000000001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12.650233999999999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0.46426400000000001</v>
      </c>
      <c r="BB15">
        <f t="shared" si="0"/>
        <v>12.185969999999999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9.076549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0.33310900000000032</v>
      </c>
      <c r="BB16">
        <f t="shared" si="0"/>
        <v>8.7434399999999997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0.55038300000000007</v>
      </c>
      <c r="BB17">
        <f t="shared" si="0"/>
        <v>14.446417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0.55038300000000007</v>
      </c>
      <c r="BB18">
        <f t="shared" si="0"/>
        <v>14.446417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0.55038300000000007</v>
      </c>
      <c r="BB19">
        <f t="shared" si="0"/>
        <v>14.446417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0.55038300000000007</v>
      </c>
      <c r="BB20">
        <f t="shared" si="0"/>
        <v>14.446417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0.55038300000000007</v>
      </c>
      <c r="BB21">
        <f t="shared" si="0"/>
        <v>14.446417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0.55038300000000007</v>
      </c>
      <c r="BB22">
        <f t="shared" si="0"/>
        <v>14.446417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0.55038300000000007</v>
      </c>
      <c r="BB23">
        <f t="shared" si="0"/>
        <v>14.446417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0.55038300000000007</v>
      </c>
      <c r="BB24">
        <f t="shared" si="0"/>
        <v>14.446417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0.55038300000000007</v>
      </c>
      <c r="BB25">
        <f t="shared" si="0"/>
        <v>14.446417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0.55038300000000007</v>
      </c>
      <c r="BB26">
        <f t="shared" si="0"/>
        <v>14.446417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0.55038300000000007</v>
      </c>
      <c r="BB27">
        <f t="shared" si="0"/>
        <v>14.446417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0.55038300000000007</v>
      </c>
      <c r="BB28">
        <f t="shared" si="0"/>
        <v>14.446417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0.55038300000000007</v>
      </c>
      <c r="BB29">
        <f t="shared" si="0"/>
        <v>14.446417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0.55038300000000007</v>
      </c>
      <c r="BB30">
        <f t="shared" si="0"/>
        <v>14.446417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0.55038300000000007</v>
      </c>
      <c r="BB31">
        <f t="shared" si="0"/>
        <v>14.446417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0.55038300000000007</v>
      </c>
      <c r="BB32">
        <f t="shared" si="0"/>
        <v>14.446417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0.55038300000000007</v>
      </c>
      <c r="BB33">
        <f t="shared" si="0"/>
        <v>14.446417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0.55038300000000007</v>
      </c>
      <c r="BB34">
        <f t="shared" si="0"/>
        <v>14.446417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0.55038300000000007</v>
      </c>
      <c r="BB35">
        <f t="shared" si="0"/>
        <v>14.446417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0.55038300000000007</v>
      </c>
      <c r="BB36">
        <f t="shared" si="0"/>
        <v>14.446417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0.55038300000000007</v>
      </c>
      <c r="BB37">
        <f t="shared" si="0"/>
        <v>14.446417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0.55038300000000007</v>
      </c>
      <c r="BB38">
        <f t="shared" si="0"/>
        <v>14.446417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0.55038300000000007</v>
      </c>
      <c r="BB39">
        <f t="shared" si="0"/>
        <v>14.446417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0.55038300000000007</v>
      </c>
      <c r="BB40">
        <f t="shared" si="0"/>
        <v>14.446417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0.55038300000000007</v>
      </c>
      <c r="BB41">
        <f t="shared" si="0"/>
        <v>14.446417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0.55038300000000007</v>
      </c>
      <c r="BB42">
        <f t="shared" si="0"/>
        <v>14.446417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0.55038300000000007</v>
      </c>
      <c r="BB43">
        <f t="shared" si="0"/>
        <v>14.446417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0.55038300000000007</v>
      </c>
      <c r="BB44">
        <f t="shared" si="0"/>
        <v>14.446417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0.55038300000000007</v>
      </c>
      <c r="BB45">
        <f t="shared" si="0"/>
        <v>14.446417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0.55038300000000007</v>
      </c>
      <c r="BB46">
        <f t="shared" si="0"/>
        <v>14.446417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0.55038300000000007</v>
      </c>
      <c r="BB47">
        <f t="shared" si="0"/>
        <v>14.446417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0.55038300000000007</v>
      </c>
      <c r="BB48">
        <f t="shared" si="0"/>
        <v>14.446417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0.55038300000000007</v>
      </c>
      <c r="BB49">
        <f t="shared" si="0"/>
        <v>14.446417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0.55038300000000007</v>
      </c>
      <c r="BB50">
        <f t="shared" si="0"/>
        <v>14.446417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0.55038300000000007</v>
      </c>
      <c r="BB51">
        <f t="shared" si="0"/>
        <v>14.446417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0.55038300000000007</v>
      </c>
      <c r="BB52">
        <f t="shared" si="0"/>
        <v>14.446417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0.55038300000000007</v>
      </c>
      <c r="BB53">
        <f t="shared" si="0"/>
        <v>14.446417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0.55038300000000007</v>
      </c>
      <c r="BB54">
        <f t="shared" si="0"/>
        <v>14.446417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0.55038300000000007</v>
      </c>
      <c r="BB55">
        <f t="shared" si="0"/>
        <v>14.446417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0.55038300000000007</v>
      </c>
      <c r="BB56">
        <f t="shared" si="0"/>
        <v>14.446417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0.55038300000000007</v>
      </c>
      <c r="BB57">
        <f t="shared" si="0"/>
        <v>14.446417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14.361153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0.52705399999999969</v>
      </c>
      <c r="BB58">
        <f t="shared" si="0"/>
        <v>13.834099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0.55038300000000007</v>
      </c>
      <c r="BB59">
        <f t="shared" si="0"/>
        <v>14.446417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0.55038300000000007</v>
      </c>
      <c r="BB60">
        <f t="shared" si="0"/>
        <v>14.446417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0.55038300000000007</v>
      </c>
      <c r="BB61">
        <f t="shared" si="0"/>
        <v>14.446417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0.55038300000000007</v>
      </c>
      <c r="BB62">
        <f t="shared" si="0"/>
        <v>14.446417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0.55038300000000007</v>
      </c>
      <c r="BB63">
        <f t="shared" si="0"/>
        <v>14.446417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0.55038300000000007</v>
      </c>
      <c r="BB64">
        <f t="shared" si="0"/>
        <v>14.446417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0.55038300000000007</v>
      </c>
      <c r="BB65">
        <f t="shared" si="0"/>
        <v>14.446417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0.55038300000000007</v>
      </c>
      <c r="BB66">
        <f t="shared" si="0"/>
        <v>14.446417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0.55038300000000007</v>
      </c>
      <c r="BB67">
        <f t="shared" si="0"/>
        <v>14.446417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0.55038300000000007</v>
      </c>
      <c r="BB68">
        <f t="shared" ref="BB68:BB99" si="1">SUM(B68:AZ68)-BA68</f>
        <v>14.446417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0.55038300000000007</v>
      </c>
      <c r="BB69">
        <f t="shared" si="1"/>
        <v>14.446417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0.55038300000000007</v>
      </c>
      <c r="BB70">
        <f t="shared" si="1"/>
        <v>14.446417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0.55038300000000007</v>
      </c>
      <c r="BB71">
        <f t="shared" si="1"/>
        <v>14.446417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0.55038300000000007</v>
      </c>
      <c r="BB72">
        <f t="shared" si="1"/>
        <v>14.446417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0.55038300000000007</v>
      </c>
      <c r="BB73">
        <f t="shared" si="1"/>
        <v>14.446417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0.55038300000000007</v>
      </c>
      <c r="BB74">
        <f t="shared" si="1"/>
        <v>14.446417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0.55038300000000007</v>
      </c>
      <c r="BB75">
        <f t="shared" si="1"/>
        <v>14.446417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0.55038300000000007</v>
      </c>
      <c r="BB76">
        <f t="shared" si="1"/>
        <v>14.446417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0.55038300000000007</v>
      </c>
      <c r="BB77">
        <f t="shared" si="1"/>
        <v>14.446417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0.55038300000000007</v>
      </c>
      <c r="BB78">
        <f t="shared" si="1"/>
        <v>14.446417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0.55038300000000007</v>
      </c>
      <c r="BB79">
        <f t="shared" si="1"/>
        <v>14.446417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0.55038300000000007</v>
      </c>
      <c r="BB80">
        <f t="shared" si="1"/>
        <v>14.446417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0.55038300000000007</v>
      </c>
      <c r="BB81">
        <f t="shared" si="1"/>
        <v>14.446417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0.55038300000000007</v>
      </c>
      <c r="BB82">
        <f t="shared" si="1"/>
        <v>14.446417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0.55038300000000007</v>
      </c>
      <c r="BB83">
        <f t="shared" si="1"/>
        <v>14.446417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0.55038300000000007</v>
      </c>
      <c r="BB84">
        <f t="shared" si="1"/>
        <v>14.446417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0.55038300000000007</v>
      </c>
      <c r="BB85">
        <f t="shared" si="1"/>
        <v>14.446417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0.55038300000000007</v>
      </c>
      <c r="BB86">
        <f t="shared" si="1"/>
        <v>14.446417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0.55038300000000007</v>
      </c>
      <c r="BB87">
        <f t="shared" si="1"/>
        <v>14.446417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0.55038300000000007</v>
      </c>
      <c r="BB88">
        <f t="shared" si="1"/>
        <v>14.446417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0.55038300000000007</v>
      </c>
      <c r="BB89">
        <f t="shared" si="1"/>
        <v>14.446417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0.55038300000000007</v>
      </c>
      <c r="BB90">
        <f t="shared" si="1"/>
        <v>14.446417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0.55038300000000007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0.55038300000000007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0.55038300000000007</v>
      </c>
      <c r="BB93">
        <f t="shared" si="1"/>
        <v>14.446417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0.55038300000000007</v>
      </c>
      <c r="BB94">
        <f t="shared" si="1"/>
        <v>14.446417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0.55038300000000007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0.55038300000000007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0.55038300000000007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0.55038300000000007</v>
      </c>
      <c r="BB98">
        <f t="shared" si="1"/>
        <v>14.446417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0.34514784949999944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1.2666934999999969E-2</v>
      </c>
      <c r="BB99">
        <f t="shared" si="1"/>
        <v>0.33248091449999945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215.11</v>
      </c>
      <c r="L3" s="205">
        <v>38.83</v>
      </c>
      <c r="M3" s="205">
        <v>30.05</v>
      </c>
      <c r="N3" s="205">
        <v>49.98</v>
      </c>
      <c r="O3" s="205">
        <v>70.59</v>
      </c>
      <c r="P3" s="205">
        <v>26.52</v>
      </c>
      <c r="Q3" s="205">
        <v>0</v>
      </c>
      <c r="R3" s="205">
        <v>18.149999999999999</v>
      </c>
      <c r="S3" s="205">
        <v>11.16</v>
      </c>
      <c r="T3" s="205">
        <v>0</v>
      </c>
      <c r="U3" s="205">
        <v>49.86</v>
      </c>
      <c r="V3" s="205">
        <v>8.7799999999999994</v>
      </c>
      <c r="W3" s="205">
        <v>20.38</v>
      </c>
      <c r="X3" s="205">
        <v>62.41</v>
      </c>
      <c r="Y3" s="205">
        <v>0</v>
      </c>
      <c r="Z3" s="205">
        <v>104.43</v>
      </c>
      <c r="AA3" s="205">
        <v>38.17</v>
      </c>
      <c r="AB3" s="205">
        <v>0</v>
      </c>
      <c r="AC3" s="205">
        <v>3.43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-0.93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293.08999999999997</v>
      </c>
      <c r="L4" s="205">
        <v>38.83</v>
      </c>
      <c r="M4" s="205">
        <v>30.05</v>
      </c>
      <c r="N4" s="205">
        <v>49.98</v>
      </c>
      <c r="O4" s="205">
        <v>70.59</v>
      </c>
      <c r="P4" s="205">
        <v>26.52</v>
      </c>
      <c r="Q4" s="205">
        <v>0</v>
      </c>
      <c r="R4" s="205">
        <v>18.149999999999999</v>
      </c>
      <c r="S4" s="205">
        <v>11.16</v>
      </c>
      <c r="T4" s="205">
        <v>0</v>
      </c>
      <c r="U4" s="205">
        <v>49.86</v>
      </c>
      <c r="V4" s="205">
        <v>8.7799999999999994</v>
      </c>
      <c r="W4" s="205">
        <v>19.63</v>
      </c>
      <c r="X4" s="205">
        <v>62.41</v>
      </c>
      <c r="Y4" s="205">
        <v>0</v>
      </c>
      <c r="Z4" s="205">
        <v>104.43</v>
      </c>
      <c r="AA4" s="205">
        <v>38.17</v>
      </c>
      <c r="AB4" s="205">
        <v>0</v>
      </c>
      <c r="AC4" s="205">
        <v>3.43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-0.93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292.11</v>
      </c>
      <c r="L5" s="205">
        <v>38.83</v>
      </c>
      <c r="M5" s="205">
        <v>30.05</v>
      </c>
      <c r="N5" s="205">
        <v>49.98</v>
      </c>
      <c r="O5" s="205">
        <v>70.59</v>
      </c>
      <c r="P5" s="205">
        <v>26.52</v>
      </c>
      <c r="Q5" s="205">
        <v>0</v>
      </c>
      <c r="R5" s="205">
        <v>18.149999999999999</v>
      </c>
      <c r="S5" s="205">
        <v>11.16</v>
      </c>
      <c r="T5" s="205">
        <v>0</v>
      </c>
      <c r="U5" s="205">
        <v>49.86</v>
      </c>
      <c r="V5" s="205">
        <v>8.7799999999999994</v>
      </c>
      <c r="W5" s="205">
        <v>19.63</v>
      </c>
      <c r="X5" s="205">
        <v>62.41</v>
      </c>
      <c r="Y5" s="205">
        <v>0</v>
      </c>
      <c r="Z5" s="205">
        <v>104.43</v>
      </c>
      <c r="AA5" s="205">
        <v>38.17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-0.93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215.11</v>
      </c>
      <c r="L6" s="205">
        <v>38.83</v>
      </c>
      <c r="M6" s="205">
        <v>30.05</v>
      </c>
      <c r="N6" s="205">
        <v>49.98</v>
      </c>
      <c r="O6" s="205">
        <v>70.59</v>
      </c>
      <c r="P6" s="205">
        <v>26.52</v>
      </c>
      <c r="Q6" s="205">
        <v>0</v>
      </c>
      <c r="R6" s="205">
        <v>18.149999999999999</v>
      </c>
      <c r="S6" s="205">
        <v>11.16</v>
      </c>
      <c r="T6" s="205">
        <v>0</v>
      </c>
      <c r="U6" s="205">
        <v>49.86</v>
      </c>
      <c r="V6" s="205">
        <v>8.7799999999999994</v>
      </c>
      <c r="W6" s="205">
        <v>19.63</v>
      </c>
      <c r="X6" s="205">
        <v>62.41</v>
      </c>
      <c r="Y6" s="205">
        <v>0</v>
      </c>
      <c r="Z6" s="205">
        <v>104.43</v>
      </c>
      <c r="AA6" s="205">
        <v>38.17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-0.93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215.11</v>
      </c>
      <c r="L7" s="205">
        <v>38.83</v>
      </c>
      <c r="M7" s="205">
        <v>30.05</v>
      </c>
      <c r="N7" s="205">
        <v>49.98</v>
      </c>
      <c r="O7" s="205">
        <v>70.59</v>
      </c>
      <c r="P7" s="205">
        <v>26.52</v>
      </c>
      <c r="Q7" s="205">
        <v>0</v>
      </c>
      <c r="R7" s="205">
        <v>18.149999999999999</v>
      </c>
      <c r="S7" s="205">
        <v>11.16</v>
      </c>
      <c r="T7" s="205">
        <v>0</v>
      </c>
      <c r="U7" s="205">
        <v>49.86</v>
      </c>
      <c r="V7" s="205">
        <v>8.7799999999999994</v>
      </c>
      <c r="W7" s="205">
        <v>19.63</v>
      </c>
      <c r="X7" s="205">
        <v>62.41</v>
      </c>
      <c r="Y7" s="205">
        <v>0</v>
      </c>
      <c r="Z7" s="205">
        <v>104.43</v>
      </c>
      <c r="AA7" s="205">
        <v>38.17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-0.93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293.08999999999997</v>
      </c>
      <c r="L8" s="205">
        <v>38.83</v>
      </c>
      <c r="M8" s="205">
        <v>30.05</v>
      </c>
      <c r="N8" s="205">
        <v>49.98</v>
      </c>
      <c r="O8" s="205">
        <v>70.59</v>
      </c>
      <c r="P8" s="205">
        <v>26.52</v>
      </c>
      <c r="Q8" s="205">
        <v>0</v>
      </c>
      <c r="R8" s="205">
        <v>18.149999999999999</v>
      </c>
      <c r="S8" s="205">
        <v>11.16</v>
      </c>
      <c r="T8" s="205">
        <v>0</v>
      </c>
      <c r="U8" s="205">
        <v>49.86</v>
      </c>
      <c r="V8" s="205">
        <v>8.7799999999999994</v>
      </c>
      <c r="W8" s="205">
        <v>19.63</v>
      </c>
      <c r="X8" s="205">
        <v>62.41</v>
      </c>
      <c r="Y8" s="205">
        <v>0</v>
      </c>
      <c r="Z8" s="205">
        <v>104.43</v>
      </c>
      <c r="AA8" s="205">
        <v>38.17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-0.93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215.11</v>
      </c>
      <c r="L9" s="205">
        <v>44.87</v>
      </c>
      <c r="M9" s="205">
        <v>30.05</v>
      </c>
      <c r="N9" s="205">
        <v>49.98</v>
      </c>
      <c r="O9" s="205">
        <v>70.59</v>
      </c>
      <c r="P9" s="205">
        <v>26.52</v>
      </c>
      <c r="Q9" s="205">
        <v>0</v>
      </c>
      <c r="R9" s="205">
        <v>18.149999999999999</v>
      </c>
      <c r="S9" s="205">
        <v>11.16</v>
      </c>
      <c r="T9" s="205">
        <v>0</v>
      </c>
      <c r="U9" s="205">
        <v>49.86</v>
      </c>
      <c r="V9" s="205">
        <v>8.7799999999999994</v>
      </c>
      <c r="W9" s="205">
        <v>19.63</v>
      </c>
      <c r="X9" s="205">
        <v>62.41</v>
      </c>
      <c r="Y9" s="205">
        <v>0</v>
      </c>
      <c r="Z9" s="205">
        <v>104.43</v>
      </c>
      <c r="AA9" s="205">
        <v>38.17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-0.93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284.11</v>
      </c>
      <c r="L10" s="205">
        <v>44.87</v>
      </c>
      <c r="M10" s="205">
        <v>30.05</v>
      </c>
      <c r="N10" s="205">
        <v>49.98</v>
      </c>
      <c r="O10" s="205">
        <v>70.59</v>
      </c>
      <c r="P10" s="205">
        <v>26.52</v>
      </c>
      <c r="Q10" s="205">
        <v>0</v>
      </c>
      <c r="R10" s="205">
        <v>18.149999999999999</v>
      </c>
      <c r="S10" s="205">
        <v>11.16</v>
      </c>
      <c r="T10" s="205">
        <v>0</v>
      </c>
      <c r="U10" s="205">
        <v>49.86</v>
      </c>
      <c r="V10" s="205">
        <v>8.7799999999999994</v>
      </c>
      <c r="W10" s="205">
        <v>19.63</v>
      </c>
      <c r="X10" s="205">
        <v>62.41</v>
      </c>
      <c r="Y10" s="205">
        <v>0</v>
      </c>
      <c r="Z10" s="205">
        <v>104.43</v>
      </c>
      <c r="AA10" s="205">
        <v>38.17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-0.93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282.11</v>
      </c>
      <c r="L11" s="205">
        <v>46.24</v>
      </c>
      <c r="M11" s="205">
        <v>30.05</v>
      </c>
      <c r="N11" s="205">
        <v>49.98</v>
      </c>
      <c r="O11" s="205">
        <v>70.59</v>
      </c>
      <c r="P11" s="205">
        <v>26.52</v>
      </c>
      <c r="Q11" s="205">
        <v>0</v>
      </c>
      <c r="R11" s="205">
        <v>18.149999999999999</v>
      </c>
      <c r="S11" s="205">
        <v>11.16</v>
      </c>
      <c r="T11" s="205">
        <v>0</v>
      </c>
      <c r="U11" s="205">
        <v>49.86</v>
      </c>
      <c r="V11" s="205">
        <v>8.7799999999999994</v>
      </c>
      <c r="W11" s="205">
        <v>19.63</v>
      </c>
      <c r="X11" s="205">
        <v>62.41</v>
      </c>
      <c r="Y11" s="205">
        <v>0</v>
      </c>
      <c r="Z11" s="205">
        <v>104.43</v>
      </c>
      <c r="AA11" s="205">
        <v>38.17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-0.93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215.11</v>
      </c>
      <c r="L12" s="205">
        <v>46.24</v>
      </c>
      <c r="M12" s="205">
        <v>30.05</v>
      </c>
      <c r="N12" s="205">
        <v>49.98</v>
      </c>
      <c r="O12" s="205">
        <v>70.59</v>
      </c>
      <c r="P12" s="205">
        <v>26.52</v>
      </c>
      <c r="Q12" s="205">
        <v>0</v>
      </c>
      <c r="R12" s="205">
        <v>18.149999999999999</v>
      </c>
      <c r="S12" s="205">
        <v>11.16</v>
      </c>
      <c r="T12" s="205">
        <v>0</v>
      </c>
      <c r="U12" s="205">
        <v>49.86</v>
      </c>
      <c r="V12" s="205">
        <v>8.7799999999999994</v>
      </c>
      <c r="W12" s="205">
        <v>19.63</v>
      </c>
      <c r="X12" s="205">
        <v>62.41</v>
      </c>
      <c r="Y12" s="205">
        <v>0</v>
      </c>
      <c r="Z12" s="205">
        <v>104.43</v>
      </c>
      <c r="AA12" s="205">
        <v>38.17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-0.93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272.11</v>
      </c>
      <c r="L13" s="205">
        <v>46.24</v>
      </c>
      <c r="M13" s="205">
        <v>30.05</v>
      </c>
      <c r="N13" s="205">
        <v>49.98</v>
      </c>
      <c r="O13" s="205">
        <v>70.59</v>
      </c>
      <c r="P13" s="205">
        <v>26.52</v>
      </c>
      <c r="Q13" s="205">
        <v>0</v>
      </c>
      <c r="R13" s="205">
        <v>18.149999999999999</v>
      </c>
      <c r="S13" s="205">
        <v>11.16</v>
      </c>
      <c r="T13" s="205">
        <v>0</v>
      </c>
      <c r="U13" s="205">
        <v>49.86</v>
      </c>
      <c r="V13" s="205">
        <v>8.7799999999999994</v>
      </c>
      <c r="W13" s="205">
        <v>19.63</v>
      </c>
      <c r="X13" s="205">
        <v>62.41</v>
      </c>
      <c r="Y13" s="205">
        <v>0</v>
      </c>
      <c r="Z13" s="205">
        <v>104.43</v>
      </c>
      <c r="AA13" s="205">
        <v>38.17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-0.93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215.11</v>
      </c>
      <c r="L14" s="205">
        <v>46.24</v>
      </c>
      <c r="M14" s="205">
        <v>30.05</v>
      </c>
      <c r="N14" s="205">
        <v>49.98</v>
      </c>
      <c r="O14" s="205">
        <v>70.59</v>
      </c>
      <c r="P14" s="205">
        <v>26.52</v>
      </c>
      <c r="Q14" s="205">
        <v>0</v>
      </c>
      <c r="R14" s="205">
        <v>18.149999999999999</v>
      </c>
      <c r="S14" s="205">
        <v>11.16</v>
      </c>
      <c r="T14" s="205">
        <v>0</v>
      </c>
      <c r="U14" s="205">
        <v>49.86</v>
      </c>
      <c r="V14" s="205">
        <v>8.7799999999999994</v>
      </c>
      <c r="W14" s="205">
        <v>19.63</v>
      </c>
      <c r="X14" s="205">
        <v>62.41</v>
      </c>
      <c r="Y14" s="205">
        <v>0</v>
      </c>
      <c r="Z14" s="205">
        <v>104.43</v>
      </c>
      <c r="AA14" s="205">
        <v>38.17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-0.93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287.11</v>
      </c>
      <c r="L15" s="205">
        <v>46.24</v>
      </c>
      <c r="M15" s="205">
        <v>30.05</v>
      </c>
      <c r="N15" s="205">
        <v>49.98</v>
      </c>
      <c r="O15" s="205">
        <v>70.59</v>
      </c>
      <c r="P15" s="205">
        <v>26.52</v>
      </c>
      <c r="Q15" s="205">
        <v>0</v>
      </c>
      <c r="R15" s="205">
        <v>18.149999999999999</v>
      </c>
      <c r="S15" s="205">
        <v>11.16</v>
      </c>
      <c r="T15" s="205">
        <v>0</v>
      </c>
      <c r="U15" s="205">
        <v>49.86</v>
      </c>
      <c r="V15" s="205">
        <v>8.7799999999999994</v>
      </c>
      <c r="W15" s="205">
        <v>19.63</v>
      </c>
      <c r="X15" s="205">
        <v>62.41</v>
      </c>
      <c r="Y15" s="205">
        <v>0</v>
      </c>
      <c r="Z15" s="205">
        <v>104.43</v>
      </c>
      <c r="AA15" s="205">
        <v>38.17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-0.93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215.11</v>
      </c>
      <c r="L16" s="205">
        <v>46.24</v>
      </c>
      <c r="M16" s="205">
        <v>30.05</v>
      </c>
      <c r="N16" s="205">
        <v>49.98</v>
      </c>
      <c r="O16" s="205">
        <v>70.59</v>
      </c>
      <c r="P16" s="205">
        <v>26.52</v>
      </c>
      <c r="Q16" s="205">
        <v>0</v>
      </c>
      <c r="R16" s="205">
        <v>18.149999999999999</v>
      </c>
      <c r="S16" s="205">
        <v>11.16</v>
      </c>
      <c r="T16" s="205">
        <v>0</v>
      </c>
      <c r="U16" s="205">
        <v>49.86</v>
      </c>
      <c r="V16" s="205">
        <v>8.7799999999999994</v>
      </c>
      <c r="W16" s="205">
        <v>19.63</v>
      </c>
      <c r="X16" s="205">
        <v>62.41</v>
      </c>
      <c r="Y16" s="205">
        <v>0</v>
      </c>
      <c r="Z16" s="205">
        <v>104.43</v>
      </c>
      <c r="AA16" s="205">
        <v>38.17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-0.93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215.11</v>
      </c>
      <c r="L17" s="205">
        <v>46.24</v>
      </c>
      <c r="M17" s="205">
        <v>30.05</v>
      </c>
      <c r="N17" s="205">
        <v>49.98</v>
      </c>
      <c r="O17" s="205">
        <v>70.59</v>
      </c>
      <c r="P17" s="205">
        <v>26.52</v>
      </c>
      <c r="Q17" s="205">
        <v>0</v>
      </c>
      <c r="R17" s="205">
        <v>18.149999999999999</v>
      </c>
      <c r="S17" s="205">
        <v>11.16</v>
      </c>
      <c r="T17" s="205">
        <v>0</v>
      </c>
      <c r="U17" s="205">
        <v>49.86</v>
      </c>
      <c r="V17" s="205">
        <v>8.7799999999999994</v>
      </c>
      <c r="W17" s="205">
        <v>19.63</v>
      </c>
      <c r="X17" s="205">
        <v>62.41</v>
      </c>
      <c r="Y17" s="205">
        <v>0</v>
      </c>
      <c r="Z17" s="205">
        <v>104.43</v>
      </c>
      <c r="AA17" s="205">
        <v>38.17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-0.93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282.11</v>
      </c>
      <c r="L18" s="205">
        <v>46.24</v>
      </c>
      <c r="M18" s="205">
        <v>30.05</v>
      </c>
      <c r="N18" s="205">
        <v>49.98</v>
      </c>
      <c r="O18" s="205">
        <v>70.59</v>
      </c>
      <c r="P18" s="205">
        <v>26.52</v>
      </c>
      <c r="Q18" s="205">
        <v>0</v>
      </c>
      <c r="R18" s="205">
        <v>18.149999999999999</v>
      </c>
      <c r="S18" s="205">
        <v>11.16</v>
      </c>
      <c r="T18" s="205">
        <v>0</v>
      </c>
      <c r="U18" s="205">
        <v>49.86</v>
      </c>
      <c r="V18" s="205">
        <v>8.7799999999999994</v>
      </c>
      <c r="W18" s="205">
        <v>19.63</v>
      </c>
      <c r="X18" s="205">
        <v>62.41</v>
      </c>
      <c r="Y18" s="205">
        <v>0</v>
      </c>
      <c r="Z18" s="205">
        <v>104.43</v>
      </c>
      <c r="AA18" s="205">
        <v>38.17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-0.93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215.11</v>
      </c>
      <c r="L19" s="205">
        <v>46.24</v>
      </c>
      <c r="M19" s="205">
        <v>30.05</v>
      </c>
      <c r="N19" s="205">
        <v>49.98</v>
      </c>
      <c r="O19" s="205">
        <v>70.59</v>
      </c>
      <c r="P19" s="205">
        <v>26.52</v>
      </c>
      <c r="Q19" s="205">
        <v>0</v>
      </c>
      <c r="R19" s="205">
        <v>18.149999999999999</v>
      </c>
      <c r="S19" s="205">
        <v>11.16</v>
      </c>
      <c r="T19" s="205">
        <v>0</v>
      </c>
      <c r="U19" s="205">
        <v>49.86</v>
      </c>
      <c r="V19" s="205">
        <v>8.7799999999999994</v>
      </c>
      <c r="W19" s="205">
        <v>19.63</v>
      </c>
      <c r="X19" s="205">
        <v>62.41</v>
      </c>
      <c r="Y19" s="205">
        <v>0</v>
      </c>
      <c r="Z19" s="205">
        <v>104.43</v>
      </c>
      <c r="AA19" s="205">
        <v>38.17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-0.93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215.11</v>
      </c>
      <c r="L20" s="205">
        <v>46.24</v>
      </c>
      <c r="M20" s="205">
        <v>30.05</v>
      </c>
      <c r="N20" s="205">
        <v>49.98</v>
      </c>
      <c r="O20" s="205">
        <v>70.59</v>
      </c>
      <c r="P20" s="205">
        <v>26.52</v>
      </c>
      <c r="Q20" s="205">
        <v>0</v>
      </c>
      <c r="R20" s="205">
        <v>18.149999999999999</v>
      </c>
      <c r="S20" s="205">
        <v>11.16</v>
      </c>
      <c r="T20" s="205">
        <v>0</v>
      </c>
      <c r="U20" s="205">
        <v>49.86</v>
      </c>
      <c r="V20" s="205">
        <v>8.7799999999999994</v>
      </c>
      <c r="W20" s="205">
        <v>19.63</v>
      </c>
      <c r="X20" s="205">
        <v>62.41</v>
      </c>
      <c r="Y20" s="205">
        <v>0</v>
      </c>
      <c r="Z20" s="205">
        <v>104.43</v>
      </c>
      <c r="AA20" s="205">
        <v>38.17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-0.93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215.11</v>
      </c>
      <c r="L21" s="205">
        <v>46.24</v>
      </c>
      <c r="M21" s="205">
        <v>30.05</v>
      </c>
      <c r="N21" s="205">
        <v>49.98</v>
      </c>
      <c r="O21" s="205">
        <v>70.59</v>
      </c>
      <c r="P21" s="205">
        <v>26.52</v>
      </c>
      <c r="Q21" s="205">
        <v>0</v>
      </c>
      <c r="R21" s="205">
        <v>18.149999999999999</v>
      </c>
      <c r="S21" s="205">
        <v>11.16</v>
      </c>
      <c r="T21" s="205">
        <v>0</v>
      </c>
      <c r="U21" s="205">
        <v>49.86</v>
      </c>
      <c r="V21" s="205">
        <v>8.7799999999999994</v>
      </c>
      <c r="W21" s="205">
        <v>19.63</v>
      </c>
      <c r="X21" s="205">
        <v>62.41</v>
      </c>
      <c r="Y21" s="205">
        <v>0</v>
      </c>
      <c r="Z21" s="205">
        <v>104.43</v>
      </c>
      <c r="AA21" s="205">
        <v>38.17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-0.93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215.11</v>
      </c>
      <c r="L22" s="205">
        <v>46.24</v>
      </c>
      <c r="M22" s="205">
        <v>30.05</v>
      </c>
      <c r="N22" s="205">
        <v>49.98</v>
      </c>
      <c r="O22" s="205">
        <v>70.59</v>
      </c>
      <c r="P22" s="205">
        <v>26.52</v>
      </c>
      <c r="Q22" s="205">
        <v>0</v>
      </c>
      <c r="R22" s="205">
        <v>18.149999999999999</v>
      </c>
      <c r="S22" s="205">
        <v>11.16</v>
      </c>
      <c r="T22" s="205">
        <v>0</v>
      </c>
      <c r="U22" s="205">
        <v>49.86</v>
      </c>
      <c r="V22" s="205">
        <v>8.7799999999999994</v>
      </c>
      <c r="W22" s="205">
        <v>19.63</v>
      </c>
      <c r="X22" s="205">
        <v>62.41</v>
      </c>
      <c r="Y22" s="205">
        <v>0</v>
      </c>
      <c r="Z22" s="205">
        <v>104.43</v>
      </c>
      <c r="AA22" s="205">
        <v>38.17</v>
      </c>
      <c r="AB22" s="205">
        <v>0</v>
      </c>
      <c r="AC22" s="205">
        <v>12.28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-0.93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215.11</v>
      </c>
      <c r="L23" s="205">
        <v>46.24</v>
      </c>
      <c r="M23" s="205">
        <v>30.05</v>
      </c>
      <c r="N23" s="205">
        <v>49.98</v>
      </c>
      <c r="O23" s="205">
        <v>70.59</v>
      </c>
      <c r="P23" s="205">
        <v>26.52</v>
      </c>
      <c r="Q23" s="205">
        <v>0</v>
      </c>
      <c r="R23" s="205">
        <v>18.149999999999999</v>
      </c>
      <c r="S23" s="205">
        <v>11.16</v>
      </c>
      <c r="T23" s="205">
        <v>0</v>
      </c>
      <c r="U23" s="205">
        <v>49.86</v>
      </c>
      <c r="V23" s="205">
        <v>8.7799999999999994</v>
      </c>
      <c r="W23" s="205">
        <v>19.63</v>
      </c>
      <c r="X23" s="205">
        <v>62.41</v>
      </c>
      <c r="Y23" s="205">
        <v>0</v>
      </c>
      <c r="Z23" s="205">
        <v>104.43</v>
      </c>
      <c r="AA23" s="205">
        <v>38.17</v>
      </c>
      <c r="AB23" s="205">
        <v>0</v>
      </c>
      <c r="AC23" s="205">
        <v>12.28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-0.93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215.11</v>
      </c>
      <c r="L24" s="205">
        <v>46.24</v>
      </c>
      <c r="M24" s="205">
        <v>30.05</v>
      </c>
      <c r="N24" s="205">
        <v>49.98</v>
      </c>
      <c r="O24" s="205">
        <v>70.59</v>
      </c>
      <c r="P24" s="205">
        <v>26.52</v>
      </c>
      <c r="Q24" s="205">
        <v>0</v>
      </c>
      <c r="R24" s="205">
        <v>18.100000000000001</v>
      </c>
      <c r="S24" s="205">
        <v>11.16</v>
      </c>
      <c r="T24" s="205">
        <v>0</v>
      </c>
      <c r="U24" s="205">
        <v>49.86</v>
      </c>
      <c r="V24" s="205">
        <v>8.7799999999999994</v>
      </c>
      <c r="W24" s="205">
        <v>19.63</v>
      </c>
      <c r="X24" s="205">
        <v>62.41</v>
      </c>
      <c r="Y24" s="205">
        <v>0</v>
      </c>
      <c r="Z24" s="205">
        <v>104.43</v>
      </c>
      <c r="AA24" s="205">
        <v>38.17</v>
      </c>
      <c r="AB24" s="205">
        <v>0</v>
      </c>
      <c r="AC24" s="205">
        <v>12.28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-0.93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215.11</v>
      </c>
      <c r="L25" s="205">
        <v>46.24</v>
      </c>
      <c r="M25" s="205">
        <v>30.05</v>
      </c>
      <c r="N25" s="205">
        <v>49.98</v>
      </c>
      <c r="O25" s="205">
        <v>70.59</v>
      </c>
      <c r="P25" s="205">
        <v>26.52</v>
      </c>
      <c r="Q25" s="205">
        <v>0</v>
      </c>
      <c r="R25" s="205">
        <v>18.100000000000001</v>
      </c>
      <c r="S25" s="205">
        <v>11.16</v>
      </c>
      <c r="T25" s="205">
        <v>0</v>
      </c>
      <c r="U25" s="205">
        <v>49.86</v>
      </c>
      <c r="V25" s="205">
        <v>8.7799999999999994</v>
      </c>
      <c r="W25" s="205">
        <v>19.63</v>
      </c>
      <c r="X25" s="205">
        <v>62.41</v>
      </c>
      <c r="Y25" s="205">
        <v>0</v>
      </c>
      <c r="Z25" s="205">
        <v>104.43</v>
      </c>
      <c r="AA25" s="205">
        <v>38.17</v>
      </c>
      <c r="AB25" s="205">
        <v>0</v>
      </c>
      <c r="AC25" s="205">
        <v>12.28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-0.93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215.11</v>
      </c>
      <c r="L26" s="205">
        <v>46.24</v>
      </c>
      <c r="M26" s="205">
        <v>30.05</v>
      </c>
      <c r="N26" s="205">
        <v>49.98</v>
      </c>
      <c r="O26" s="205">
        <v>70.59</v>
      </c>
      <c r="P26" s="205">
        <v>26.52</v>
      </c>
      <c r="Q26" s="205">
        <v>0</v>
      </c>
      <c r="R26" s="205">
        <v>18.100000000000001</v>
      </c>
      <c r="S26" s="205">
        <v>11.16</v>
      </c>
      <c r="T26" s="205">
        <v>0</v>
      </c>
      <c r="U26" s="205">
        <v>49.86</v>
      </c>
      <c r="V26" s="205">
        <v>8.7799999999999994</v>
      </c>
      <c r="W26" s="205">
        <v>19.63</v>
      </c>
      <c r="X26" s="205">
        <v>62.41</v>
      </c>
      <c r="Y26" s="205">
        <v>0</v>
      </c>
      <c r="Z26" s="205">
        <v>104.43</v>
      </c>
      <c r="AA26" s="205">
        <v>38.17</v>
      </c>
      <c r="AB26" s="205">
        <v>0</v>
      </c>
      <c r="AC26" s="205">
        <v>13.57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-0.93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215.11</v>
      </c>
      <c r="L27" s="205">
        <v>46.24</v>
      </c>
      <c r="M27" s="205">
        <v>30.05</v>
      </c>
      <c r="N27" s="205">
        <v>49.98</v>
      </c>
      <c r="O27" s="205">
        <v>70.59</v>
      </c>
      <c r="P27" s="205">
        <v>26.52</v>
      </c>
      <c r="Q27" s="205">
        <v>0</v>
      </c>
      <c r="R27" s="205">
        <v>17.93</v>
      </c>
      <c r="S27" s="205">
        <v>11.16</v>
      </c>
      <c r="T27" s="205">
        <v>0</v>
      </c>
      <c r="U27" s="205">
        <v>49.86</v>
      </c>
      <c r="V27" s="205">
        <v>8.7799999999999994</v>
      </c>
      <c r="W27" s="205">
        <v>19.63</v>
      </c>
      <c r="X27" s="205">
        <v>62.41</v>
      </c>
      <c r="Y27" s="205">
        <v>0</v>
      </c>
      <c r="Z27" s="205">
        <v>104.43</v>
      </c>
      <c r="AA27" s="205">
        <v>38.17</v>
      </c>
      <c r="AB27" s="205">
        <v>0</v>
      </c>
      <c r="AC27" s="205">
        <v>13.57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-0.93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11.24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215.11</v>
      </c>
      <c r="L28" s="205">
        <v>46.24</v>
      </c>
      <c r="M28" s="205">
        <v>30.05</v>
      </c>
      <c r="N28" s="205">
        <v>49.98</v>
      </c>
      <c r="O28" s="205">
        <v>70.59</v>
      </c>
      <c r="P28" s="205">
        <v>26.52</v>
      </c>
      <c r="Q28" s="205">
        <v>0</v>
      </c>
      <c r="R28" s="205">
        <v>17.93</v>
      </c>
      <c r="S28" s="205">
        <v>11.16</v>
      </c>
      <c r="T28" s="205">
        <v>0</v>
      </c>
      <c r="U28" s="205">
        <v>49.86</v>
      </c>
      <c r="V28" s="205">
        <v>8.7799999999999994</v>
      </c>
      <c r="W28" s="205">
        <v>19.63</v>
      </c>
      <c r="X28" s="205">
        <v>62.41</v>
      </c>
      <c r="Y28" s="205">
        <v>0</v>
      </c>
      <c r="Z28" s="205">
        <v>104.43</v>
      </c>
      <c r="AA28" s="205">
        <v>38.17</v>
      </c>
      <c r="AB28" s="205">
        <v>0</v>
      </c>
      <c r="AC28" s="205">
        <v>12.28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-0.93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20.71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215.11</v>
      </c>
      <c r="L29" s="205">
        <v>46.24</v>
      </c>
      <c r="M29" s="205">
        <v>30.05</v>
      </c>
      <c r="N29" s="205">
        <v>49.98</v>
      </c>
      <c r="O29" s="205">
        <v>70.59</v>
      </c>
      <c r="P29" s="205">
        <v>26.52</v>
      </c>
      <c r="Q29" s="205">
        <v>0</v>
      </c>
      <c r="R29" s="205">
        <v>17.93</v>
      </c>
      <c r="S29" s="205">
        <v>11.16</v>
      </c>
      <c r="T29" s="205">
        <v>0</v>
      </c>
      <c r="U29" s="205">
        <v>49.86</v>
      </c>
      <c r="V29" s="205">
        <v>8.7799999999999994</v>
      </c>
      <c r="W29" s="205">
        <v>19.63</v>
      </c>
      <c r="X29" s="205">
        <v>62.41</v>
      </c>
      <c r="Y29" s="205">
        <v>0</v>
      </c>
      <c r="Z29" s="205">
        <v>104.43</v>
      </c>
      <c r="AA29" s="205">
        <v>38.17</v>
      </c>
      <c r="AB29" s="205">
        <v>0</v>
      </c>
      <c r="AC29" s="205">
        <v>3.33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-0.93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33.57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215.11</v>
      </c>
      <c r="L30" s="205">
        <v>46.24</v>
      </c>
      <c r="M30" s="205">
        <v>30.05</v>
      </c>
      <c r="N30" s="205">
        <v>49.98</v>
      </c>
      <c r="O30" s="205">
        <v>70.59</v>
      </c>
      <c r="P30" s="205">
        <v>26.52</v>
      </c>
      <c r="Q30" s="205">
        <v>0</v>
      </c>
      <c r="R30" s="205">
        <v>17.93</v>
      </c>
      <c r="S30" s="205">
        <v>11.16</v>
      </c>
      <c r="T30" s="205">
        <v>0</v>
      </c>
      <c r="U30" s="205">
        <v>49.86</v>
      </c>
      <c r="V30" s="205">
        <v>8.7799999999999994</v>
      </c>
      <c r="W30" s="205">
        <v>19.63</v>
      </c>
      <c r="X30" s="205">
        <v>62.41</v>
      </c>
      <c r="Y30" s="205">
        <v>0</v>
      </c>
      <c r="Z30" s="205">
        <v>104.43</v>
      </c>
      <c r="AA30" s="205">
        <v>38.17</v>
      </c>
      <c r="AB30" s="205">
        <v>0</v>
      </c>
      <c r="AC30" s="205">
        <v>3.33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-0.93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46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292.26</v>
      </c>
      <c r="L31" s="205">
        <v>46.24</v>
      </c>
      <c r="M31" s="205">
        <v>30.05</v>
      </c>
      <c r="N31" s="205">
        <v>49.98</v>
      </c>
      <c r="O31" s="205">
        <v>70.59</v>
      </c>
      <c r="P31" s="205">
        <v>26.52</v>
      </c>
      <c r="Q31" s="205">
        <v>0</v>
      </c>
      <c r="R31" s="205">
        <v>17.93</v>
      </c>
      <c r="S31" s="205">
        <v>11.16</v>
      </c>
      <c r="T31" s="205">
        <v>0</v>
      </c>
      <c r="U31" s="205">
        <v>49.86</v>
      </c>
      <c r="V31" s="205">
        <v>8.7799999999999994</v>
      </c>
      <c r="W31" s="205">
        <v>19.63</v>
      </c>
      <c r="X31" s="205">
        <v>62.41</v>
      </c>
      <c r="Y31" s="205">
        <v>0</v>
      </c>
      <c r="Z31" s="205">
        <v>105</v>
      </c>
      <c r="AA31" s="205">
        <v>38.17</v>
      </c>
      <c r="AB31" s="205">
        <v>0</v>
      </c>
      <c r="AC31" s="205">
        <v>3.33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-0.93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345.11</v>
      </c>
      <c r="L32" s="205">
        <v>46.24</v>
      </c>
      <c r="M32" s="205">
        <v>30.05</v>
      </c>
      <c r="N32" s="205">
        <v>49.98</v>
      </c>
      <c r="O32" s="205">
        <v>70.59</v>
      </c>
      <c r="P32" s="205">
        <v>26.52</v>
      </c>
      <c r="Q32" s="205">
        <v>0</v>
      </c>
      <c r="R32" s="205">
        <v>17.93</v>
      </c>
      <c r="S32" s="205">
        <v>11.16</v>
      </c>
      <c r="T32" s="205">
        <v>0</v>
      </c>
      <c r="U32" s="205">
        <v>49.86</v>
      </c>
      <c r="V32" s="205">
        <v>8.7799999999999994</v>
      </c>
      <c r="W32" s="205">
        <v>19.63</v>
      </c>
      <c r="X32" s="205">
        <v>62.41</v>
      </c>
      <c r="Y32" s="205">
        <v>0</v>
      </c>
      <c r="Z32" s="205">
        <v>105.12</v>
      </c>
      <c r="AA32" s="205">
        <v>38.17</v>
      </c>
      <c r="AB32" s="205">
        <v>0</v>
      </c>
      <c r="AC32" s="205">
        <v>3.33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-0.93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345.11</v>
      </c>
      <c r="L33" s="205">
        <v>46.24</v>
      </c>
      <c r="M33" s="205">
        <v>30.05</v>
      </c>
      <c r="N33" s="205">
        <v>49.98</v>
      </c>
      <c r="O33" s="205">
        <v>70.59</v>
      </c>
      <c r="P33" s="205">
        <v>26.52</v>
      </c>
      <c r="Q33" s="205">
        <v>0</v>
      </c>
      <c r="R33" s="205">
        <v>17.93</v>
      </c>
      <c r="S33" s="205">
        <v>11.15</v>
      </c>
      <c r="T33" s="205">
        <v>0</v>
      </c>
      <c r="U33" s="205">
        <v>49.86</v>
      </c>
      <c r="V33" s="205">
        <v>8.7799999999999994</v>
      </c>
      <c r="W33" s="205">
        <v>19.63</v>
      </c>
      <c r="X33" s="205">
        <v>62.41</v>
      </c>
      <c r="Y33" s="205">
        <v>0</v>
      </c>
      <c r="Z33" s="205">
        <v>104.43</v>
      </c>
      <c r="AA33" s="205">
        <v>38.17</v>
      </c>
      <c r="AB33" s="205">
        <v>0</v>
      </c>
      <c r="AC33" s="205">
        <v>12.28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-0.93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345.11</v>
      </c>
      <c r="L34" s="205">
        <v>46.24</v>
      </c>
      <c r="M34" s="205">
        <v>30.05</v>
      </c>
      <c r="N34" s="205">
        <v>49.98</v>
      </c>
      <c r="O34" s="205">
        <v>70.59</v>
      </c>
      <c r="P34" s="205">
        <v>26.52</v>
      </c>
      <c r="Q34" s="205">
        <v>0</v>
      </c>
      <c r="R34" s="205">
        <v>17.93</v>
      </c>
      <c r="S34" s="205">
        <v>11.15</v>
      </c>
      <c r="T34" s="205">
        <v>0</v>
      </c>
      <c r="U34" s="205">
        <v>49.86</v>
      </c>
      <c r="V34" s="205">
        <v>8.7799999999999994</v>
      </c>
      <c r="W34" s="205">
        <v>19.63</v>
      </c>
      <c r="X34" s="205">
        <v>62.41</v>
      </c>
      <c r="Y34" s="205">
        <v>0</v>
      </c>
      <c r="Z34" s="205">
        <v>104.43</v>
      </c>
      <c r="AA34" s="205">
        <v>38.17</v>
      </c>
      <c r="AB34" s="205">
        <v>0</v>
      </c>
      <c r="AC34" s="205">
        <v>12.28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-0.93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342.16</v>
      </c>
      <c r="L35" s="205">
        <v>46.24</v>
      </c>
      <c r="M35" s="205">
        <v>30.05</v>
      </c>
      <c r="N35" s="205">
        <v>49.98</v>
      </c>
      <c r="O35" s="205">
        <v>70.59</v>
      </c>
      <c r="P35" s="205">
        <v>26.52</v>
      </c>
      <c r="Q35" s="205">
        <v>0</v>
      </c>
      <c r="R35" s="205">
        <v>17.93</v>
      </c>
      <c r="S35" s="205">
        <v>10.63</v>
      </c>
      <c r="T35" s="205">
        <v>0</v>
      </c>
      <c r="U35" s="205">
        <v>49.86</v>
      </c>
      <c r="V35" s="205">
        <v>8.7799999999999994</v>
      </c>
      <c r="W35" s="205">
        <v>19.63</v>
      </c>
      <c r="X35" s="205">
        <v>62.41</v>
      </c>
      <c r="Y35" s="205">
        <v>0</v>
      </c>
      <c r="Z35" s="205">
        <v>104.43</v>
      </c>
      <c r="AA35" s="205">
        <v>38.17</v>
      </c>
      <c r="AB35" s="205">
        <v>0</v>
      </c>
      <c r="AC35" s="205">
        <v>12.28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-0.93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342.16</v>
      </c>
      <c r="L36" s="205">
        <v>46.24</v>
      </c>
      <c r="M36" s="205">
        <v>30.05</v>
      </c>
      <c r="N36" s="205">
        <v>49.98</v>
      </c>
      <c r="O36" s="205">
        <v>70.59</v>
      </c>
      <c r="P36" s="205">
        <v>26.52</v>
      </c>
      <c r="Q36" s="205">
        <v>0</v>
      </c>
      <c r="R36" s="205">
        <v>17.93</v>
      </c>
      <c r="S36" s="205">
        <v>11.15</v>
      </c>
      <c r="T36" s="205">
        <v>0</v>
      </c>
      <c r="U36" s="205">
        <v>49.86</v>
      </c>
      <c r="V36" s="205">
        <v>8.7799999999999994</v>
      </c>
      <c r="W36" s="205">
        <v>19.63</v>
      </c>
      <c r="X36" s="205">
        <v>62.41</v>
      </c>
      <c r="Y36" s="205">
        <v>0</v>
      </c>
      <c r="Z36" s="205">
        <v>104.43</v>
      </c>
      <c r="AA36" s="205">
        <v>38.17</v>
      </c>
      <c r="AB36" s="205">
        <v>0</v>
      </c>
      <c r="AC36" s="205">
        <v>12.28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-0.93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342.16</v>
      </c>
      <c r="L37" s="205">
        <v>46.24</v>
      </c>
      <c r="M37" s="205">
        <v>30.05</v>
      </c>
      <c r="N37" s="205">
        <v>49.98</v>
      </c>
      <c r="O37" s="205">
        <v>70.59</v>
      </c>
      <c r="P37" s="205">
        <v>26.52</v>
      </c>
      <c r="Q37" s="205">
        <v>0</v>
      </c>
      <c r="R37" s="205">
        <v>17.93</v>
      </c>
      <c r="S37" s="205">
        <v>11.15</v>
      </c>
      <c r="T37" s="205">
        <v>0</v>
      </c>
      <c r="U37" s="205">
        <v>49.86</v>
      </c>
      <c r="V37" s="205">
        <v>8.7799999999999994</v>
      </c>
      <c r="W37" s="205">
        <v>19.63</v>
      </c>
      <c r="X37" s="205">
        <v>62.41</v>
      </c>
      <c r="Y37" s="205">
        <v>0</v>
      </c>
      <c r="Z37" s="205">
        <v>104.43</v>
      </c>
      <c r="AA37" s="205">
        <v>38.17</v>
      </c>
      <c r="AB37" s="205">
        <v>0</v>
      </c>
      <c r="AC37" s="205">
        <v>12.28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-0.93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292.16000000000003</v>
      </c>
      <c r="L38" s="205">
        <v>46.24</v>
      </c>
      <c r="M38" s="205">
        <v>30.05</v>
      </c>
      <c r="N38" s="205">
        <v>49.98</v>
      </c>
      <c r="O38" s="205">
        <v>70.59</v>
      </c>
      <c r="P38" s="205">
        <v>26.52</v>
      </c>
      <c r="Q38" s="205">
        <v>0</v>
      </c>
      <c r="R38" s="205">
        <v>17.93</v>
      </c>
      <c r="S38" s="205">
        <v>11.15</v>
      </c>
      <c r="T38" s="205">
        <v>0</v>
      </c>
      <c r="U38" s="205">
        <v>49.86</v>
      </c>
      <c r="V38" s="205">
        <v>8.7799999999999994</v>
      </c>
      <c r="W38" s="205">
        <v>19.63</v>
      </c>
      <c r="X38" s="205">
        <v>62.41</v>
      </c>
      <c r="Y38" s="205">
        <v>0</v>
      </c>
      <c r="Z38" s="205">
        <v>104.43</v>
      </c>
      <c r="AA38" s="205">
        <v>38.17</v>
      </c>
      <c r="AB38" s="205">
        <v>0</v>
      </c>
      <c r="AC38" s="205">
        <v>12.28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-0.93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292.16000000000003</v>
      </c>
      <c r="L39" s="205">
        <v>46.24</v>
      </c>
      <c r="M39" s="205">
        <v>30.05</v>
      </c>
      <c r="N39" s="205">
        <v>49.98</v>
      </c>
      <c r="O39" s="205">
        <v>70.59</v>
      </c>
      <c r="P39" s="205">
        <v>26.52</v>
      </c>
      <c r="Q39" s="205">
        <v>0</v>
      </c>
      <c r="R39" s="205">
        <v>17.989999999999998</v>
      </c>
      <c r="S39" s="205">
        <v>11.15</v>
      </c>
      <c r="T39" s="205">
        <v>0</v>
      </c>
      <c r="U39" s="205">
        <v>49.86</v>
      </c>
      <c r="V39" s="205">
        <v>8.7799999999999994</v>
      </c>
      <c r="W39" s="205">
        <v>19.63</v>
      </c>
      <c r="X39" s="205">
        <v>62.41</v>
      </c>
      <c r="Y39" s="205">
        <v>0</v>
      </c>
      <c r="Z39" s="205">
        <v>104.43</v>
      </c>
      <c r="AA39" s="205">
        <v>38.17</v>
      </c>
      <c r="AB39" s="205">
        <v>0</v>
      </c>
      <c r="AC39" s="205">
        <v>12.28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-0.93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292.16000000000003</v>
      </c>
      <c r="L40" s="205">
        <v>46.24</v>
      </c>
      <c r="M40" s="205">
        <v>30.05</v>
      </c>
      <c r="N40" s="205">
        <v>49.98</v>
      </c>
      <c r="O40" s="205">
        <v>70.59</v>
      </c>
      <c r="P40" s="205">
        <v>26.52</v>
      </c>
      <c r="Q40" s="205">
        <v>0</v>
      </c>
      <c r="R40" s="205">
        <v>17.989999999999998</v>
      </c>
      <c r="S40" s="205">
        <v>11.15</v>
      </c>
      <c r="T40" s="205">
        <v>0</v>
      </c>
      <c r="U40" s="205">
        <v>49.86</v>
      </c>
      <c r="V40" s="205">
        <v>8.7799999999999994</v>
      </c>
      <c r="W40" s="205">
        <v>19.63</v>
      </c>
      <c r="X40" s="205">
        <v>62.41</v>
      </c>
      <c r="Y40" s="205">
        <v>0</v>
      </c>
      <c r="Z40" s="205">
        <v>104.43</v>
      </c>
      <c r="AA40" s="205">
        <v>38.17</v>
      </c>
      <c r="AB40" s="205">
        <v>0</v>
      </c>
      <c r="AC40" s="205">
        <v>12.28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-0.93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369.64</v>
      </c>
      <c r="L41" s="205">
        <v>46.24</v>
      </c>
      <c r="M41" s="205">
        <v>30.05</v>
      </c>
      <c r="N41" s="205">
        <v>49.98</v>
      </c>
      <c r="O41" s="205">
        <v>70.59</v>
      </c>
      <c r="P41" s="205">
        <v>26.52</v>
      </c>
      <c r="Q41" s="205">
        <v>0</v>
      </c>
      <c r="R41" s="205">
        <v>17.93</v>
      </c>
      <c r="S41" s="205">
        <v>11.15</v>
      </c>
      <c r="T41" s="205">
        <v>0</v>
      </c>
      <c r="U41" s="205">
        <v>49.86</v>
      </c>
      <c r="V41" s="205">
        <v>8.7799999999999994</v>
      </c>
      <c r="W41" s="205">
        <v>19.63</v>
      </c>
      <c r="X41" s="205">
        <v>62.41</v>
      </c>
      <c r="Y41" s="205">
        <v>0</v>
      </c>
      <c r="Z41" s="205">
        <v>104.43</v>
      </c>
      <c r="AA41" s="205">
        <v>38.17</v>
      </c>
      <c r="AB41" s="205">
        <v>0</v>
      </c>
      <c r="AC41" s="205">
        <v>12.28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-0.93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392.16</v>
      </c>
      <c r="L42" s="205">
        <v>46.24</v>
      </c>
      <c r="M42" s="205">
        <v>30.05</v>
      </c>
      <c r="N42" s="205">
        <v>49.98</v>
      </c>
      <c r="O42" s="205">
        <v>70.59</v>
      </c>
      <c r="P42" s="205">
        <v>26.52</v>
      </c>
      <c r="Q42" s="205">
        <v>0</v>
      </c>
      <c r="R42" s="205">
        <v>17.93</v>
      </c>
      <c r="S42" s="205">
        <v>11.15</v>
      </c>
      <c r="T42" s="205">
        <v>0</v>
      </c>
      <c r="U42" s="205">
        <v>49.86</v>
      </c>
      <c r="V42" s="205">
        <v>8.7799999999999994</v>
      </c>
      <c r="W42" s="205">
        <v>19.63</v>
      </c>
      <c r="X42" s="205">
        <v>62.41</v>
      </c>
      <c r="Y42" s="205">
        <v>0</v>
      </c>
      <c r="Z42" s="205">
        <v>104.43</v>
      </c>
      <c r="AA42" s="205">
        <v>38.17</v>
      </c>
      <c r="AB42" s="205">
        <v>0</v>
      </c>
      <c r="AC42" s="205">
        <v>12.28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-0.93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392.16</v>
      </c>
      <c r="L43" s="205">
        <v>46.24</v>
      </c>
      <c r="M43" s="205">
        <v>30.05</v>
      </c>
      <c r="N43" s="205">
        <v>49.98</v>
      </c>
      <c r="O43" s="205">
        <v>70.59</v>
      </c>
      <c r="P43" s="205">
        <v>26.52</v>
      </c>
      <c r="Q43" s="205">
        <v>0</v>
      </c>
      <c r="R43" s="205">
        <v>17.989999999999998</v>
      </c>
      <c r="S43" s="205">
        <v>11.15</v>
      </c>
      <c r="T43" s="205">
        <v>0</v>
      </c>
      <c r="U43" s="205">
        <v>49.86</v>
      </c>
      <c r="V43" s="205">
        <v>8.7799999999999994</v>
      </c>
      <c r="W43" s="205">
        <v>19.63</v>
      </c>
      <c r="X43" s="205">
        <v>62.41</v>
      </c>
      <c r="Y43" s="205">
        <v>0</v>
      </c>
      <c r="Z43" s="205">
        <v>104.43</v>
      </c>
      <c r="AA43" s="205">
        <v>38.17</v>
      </c>
      <c r="AB43" s="205">
        <v>0</v>
      </c>
      <c r="AC43" s="205">
        <v>12.28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-0.93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392.16</v>
      </c>
      <c r="L44" s="205">
        <v>45.31</v>
      </c>
      <c r="M44" s="205">
        <v>30.05</v>
      </c>
      <c r="N44" s="205">
        <v>49.98</v>
      </c>
      <c r="O44" s="205">
        <v>70.59</v>
      </c>
      <c r="P44" s="205">
        <v>26.52</v>
      </c>
      <c r="Q44" s="205">
        <v>0</v>
      </c>
      <c r="R44" s="205">
        <v>17.989999999999998</v>
      </c>
      <c r="S44" s="205">
        <v>11.15</v>
      </c>
      <c r="T44" s="205">
        <v>0</v>
      </c>
      <c r="U44" s="205">
        <v>49.86</v>
      </c>
      <c r="V44" s="205">
        <v>8.7799999999999994</v>
      </c>
      <c r="W44" s="205">
        <v>19.63</v>
      </c>
      <c r="X44" s="205">
        <v>62.41</v>
      </c>
      <c r="Y44" s="205">
        <v>0</v>
      </c>
      <c r="Z44" s="205">
        <v>104.43</v>
      </c>
      <c r="AA44" s="205">
        <v>38.17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-0.93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392.16</v>
      </c>
      <c r="L45" s="205">
        <v>45.31</v>
      </c>
      <c r="M45" s="205">
        <v>30.05</v>
      </c>
      <c r="N45" s="205">
        <v>49.98</v>
      </c>
      <c r="O45" s="205">
        <v>70.59</v>
      </c>
      <c r="P45" s="205">
        <v>26.52</v>
      </c>
      <c r="Q45" s="205">
        <v>0</v>
      </c>
      <c r="R45" s="205">
        <v>18.149999999999999</v>
      </c>
      <c r="S45" s="205">
        <v>11.15</v>
      </c>
      <c r="T45" s="205">
        <v>0</v>
      </c>
      <c r="U45" s="205">
        <v>49.86</v>
      </c>
      <c r="V45" s="205">
        <v>8.7799999999999994</v>
      </c>
      <c r="W45" s="205">
        <v>19.63</v>
      </c>
      <c r="X45" s="205">
        <v>62.41</v>
      </c>
      <c r="Y45" s="205">
        <v>0</v>
      </c>
      <c r="Z45" s="205">
        <v>104.43</v>
      </c>
      <c r="AA45" s="205">
        <v>38.17</v>
      </c>
      <c r="AB45" s="205">
        <v>0</v>
      </c>
      <c r="AC45" s="205">
        <v>3.65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-0.93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392.16</v>
      </c>
      <c r="L46" s="205">
        <v>45.31</v>
      </c>
      <c r="M46" s="205">
        <v>30.05</v>
      </c>
      <c r="N46" s="205">
        <v>49.98</v>
      </c>
      <c r="O46" s="205">
        <v>70.59</v>
      </c>
      <c r="P46" s="205">
        <v>26.52</v>
      </c>
      <c r="Q46" s="205">
        <v>0</v>
      </c>
      <c r="R46" s="205">
        <v>18.149999999999999</v>
      </c>
      <c r="S46" s="205">
        <v>11.15</v>
      </c>
      <c r="T46" s="205">
        <v>0</v>
      </c>
      <c r="U46" s="205">
        <v>49.86</v>
      </c>
      <c r="V46" s="205">
        <v>8.7799999999999994</v>
      </c>
      <c r="W46" s="205">
        <v>19.63</v>
      </c>
      <c r="X46" s="205">
        <v>62.41</v>
      </c>
      <c r="Y46" s="205">
        <v>0</v>
      </c>
      <c r="Z46" s="205">
        <v>104.43</v>
      </c>
      <c r="AA46" s="205">
        <v>38.17</v>
      </c>
      <c r="AB46" s="205">
        <v>0</v>
      </c>
      <c r="AC46" s="205">
        <v>4.8600000000000003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-0.93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392.16</v>
      </c>
      <c r="L47" s="205">
        <v>45.31</v>
      </c>
      <c r="M47" s="205">
        <v>30.05</v>
      </c>
      <c r="N47" s="205">
        <v>49.98</v>
      </c>
      <c r="O47" s="205">
        <v>70.59</v>
      </c>
      <c r="P47" s="205">
        <v>26.52</v>
      </c>
      <c r="Q47" s="205">
        <v>0</v>
      </c>
      <c r="R47" s="205">
        <v>18.149999999999999</v>
      </c>
      <c r="S47" s="205">
        <v>11.15</v>
      </c>
      <c r="T47" s="205">
        <v>0</v>
      </c>
      <c r="U47" s="205">
        <v>49.86</v>
      </c>
      <c r="V47" s="205">
        <v>8.7799999999999994</v>
      </c>
      <c r="W47" s="205">
        <v>19.63</v>
      </c>
      <c r="X47" s="205">
        <v>62.41</v>
      </c>
      <c r="Y47" s="205">
        <v>0</v>
      </c>
      <c r="Z47" s="205">
        <v>104.43</v>
      </c>
      <c r="AA47" s="205">
        <v>38.17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-0.93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392.16</v>
      </c>
      <c r="L48" s="205">
        <v>45.31</v>
      </c>
      <c r="M48" s="205">
        <v>30.05</v>
      </c>
      <c r="N48" s="205">
        <v>49.98</v>
      </c>
      <c r="O48" s="205">
        <v>70.59</v>
      </c>
      <c r="P48" s="205">
        <v>26.52</v>
      </c>
      <c r="Q48" s="205">
        <v>0</v>
      </c>
      <c r="R48" s="205">
        <v>18.149999999999999</v>
      </c>
      <c r="S48" s="205">
        <v>11.15</v>
      </c>
      <c r="T48" s="205">
        <v>0</v>
      </c>
      <c r="U48" s="205">
        <v>49.86</v>
      </c>
      <c r="V48" s="205">
        <v>8.7799999999999994</v>
      </c>
      <c r="W48" s="205">
        <v>19.63</v>
      </c>
      <c r="X48" s="205">
        <v>62.41</v>
      </c>
      <c r="Y48" s="205">
        <v>0</v>
      </c>
      <c r="Z48" s="205">
        <v>104.43</v>
      </c>
      <c r="AA48" s="205">
        <v>38.159999999999997</v>
      </c>
      <c r="AB48" s="205">
        <v>0</v>
      </c>
      <c r="AC48" s="205">
        <v>12.28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-0.93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392.16</v>
      </c>
      <c r="L49" s="205">
        <v>45.31</v>
      </c>
      <c r="M49" s="205">
        <v>30.05</v>
      </c>
      <c r="N49" s="205">
        <v>49.98</v>
      </c>
      <c r="O49" s="205">
        <v>70.59</v>
      </c>
      <c r="P49" s="205">
        <v>26.52</v>
      </c>
      <c r="Q49" s="205">
        <v>0</v>
      </c>
      <c r="R49" s="205">
        <v>18.149999999999999</v>
      </c>
      <c r="S49" s="205">
        <v>11.15</v>
      </c>
      <c r="T49" s="205">
        <v>0</v>
      </c>
      <c r="U49" s="205">
        <v>49.86</v>
      </c>
      <c r="V49" s="205">
        <v>8.7799999999999994</v>
      </c>
      <c r="W49" s="205">
        <v>19.63</v>
      </c>
      <c r="X49" s="205">
        <v>62.41</v>
      </c>
      <c r="Y49" s="205">
        <v>0</v>
      </c>
      <c r="Z49" s="205">
        <v>104.43</v>
      </c>
      <c r="AA49" s="205">
        <v>38.17</v>
      </c>
      <c r="AB49" s="205">
        <v>0</v>
      </c>
      <c r="AC49" s="205">
        <v>12.28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-0.93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392.16</v>
      </c>
      <c r="L50" s="205">
        <v>45.31</v>
      </c>
      <c r="M50" s="205">
        <v>30.05</v>
      </c>
      <c r="N50" s="205">
        <v>49.98</v>
      </c>
      <c r="O50" s="205">
        <v>70.59</v>
      </c>
      <c r="P50" s="205">
        <v>26.52</v>
      </c>
      <c r="Q50" s="205">
        <v>0</v>
      </c>
      <c r="R50" s="205">
        <v>18.149999999999999</v>
      </c>
      <c r="S50" s="205">
        <v>11.15</v>
      </c>
      <c r="T50" s="205">
        <v>0</v>
      </c>
      <c r="U50" s="205">
        <v>49.86</v>
      </c>
      <c r="V50" s="205">
        <v>8.7799999999999994</v>
      </c>
      <c r="W50" s="205">
        <v>19.63</v>
      </c>
      <c r="X50" s="205">
        <v>62.41</v>
      </c>
      <c r="Y50" s="205">
        <v>0</v>
      </c>
      <c r="Z50" s="205">
        <v>104.43</v>
      </c>
      <c r="AA50" s="205">
        <v>38.17</v>
      </c>
      <c r="AB50" s="205">
        <v>0</v>
      </c>
      <c r="AC50" s="205">
        <v>12.28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-0.93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383.54</v>
      </c>
      <c r="L51" s="205">
        <v>45.31</v>
      </c>
      <c r="M51" s="205">
        <v>37.39</v>
      </c>
      <c r="N51" s="205">
        <v>49.98</v>
      </c>
      <c r="O51" s="205">
        <v>70.59</v>
      </c>
      <c r="P51" s="205">
        <v>26.52</v>
      </c>
      <c r="Q51" s="205">
        <v>0</v>
      </c>
      <c r="R51" s="205">
        <v>18.149999999999999</v>
      </c>
      <c r="S51" s="205">
        <v>11.15</v>
      </c>
      <c r="T51" s="205">
        <v>0</v>
      </c>
      <c r="U51" s="205">
        <v>49.86</v>
      </c>
      <c r="V51" s="205">
        <v>8.7799999999999994</v>
      </c>
      <c r="W51" s="205">
        <v>19.63</v>
      </c>
      <c r="X51" s="205">
        <v>62.41</v>
      </c>
      <c r="Y51" s="205">
        <v>0</v>
      </c>
      <c r="Z51" s="205">
        <v>104.43</v>
      </c>
      <c r="AA51" s="205">
        <v>38.17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-0.93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383.19</v>
      </c>
      <c r="L52" s="205">
        <v>46.24</v>
      </c>
      <c r="M52" s="205">
        <v>40.06</v>
      </c>
      <c r="N52" s="205">
        <v>49.98</v>
      </c>
      <c r="O52" s="205">
        <v>70.59</v>
      </c>
      <c r="P52" s="205">
        <v>26.52</v>
      </c>
      <c r="Q52" s="205">
        <v>0</v>
      </c>
      <c r="R52" s="205">
        <v>18.149999999999999</v>
      </c>
      <c r="S52" s="205">
        <v>11.15</v>
      </c>
      <c r="T52" s="205">
        <v>0</v>
      </c>
      <c r="U52" s="205">
        <v>49.86</v>
      </c>
      <c r="V52" s="205">
        <v>8.7799999999999994</v>
      </c>
      <c r="W52" s="205">
        <v>19.63</v>
      </c>
      <c r="X52" s="205">
        <v>62.41</v>
      </c>
      <c r="Y52" s="205">
        <v>0</v>
      </c>
      <c r="Z52" s="205">
        <v>104.43</v>
      </c>
      <c r="AA52" s="205">
        <v>38.159999999999997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-0.93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383.54</v>
      </c>
      <c r="L53" s="205">
        <v>46.24</v>
      </c>
      <c r="M53" s="205">
        <v>42.73</v>
      </c>
      <c r="N53" s="205">
        <v>49.98</v>
      </c>
      <c r="O53" s="205">
        <v>70.59</v>
      </c>
      <c r="P53" s="205">
        <v>26.52</v>
      </c>
      <c r="Q53" s="205">
        <v>0</v>
      </c>
      <c r="R53" s="205">
        <v>18.149999999999999</v>
      </c>
      <c r="S53" s="205">
        <v>11.15</v>
      </c>
      <c r="T53" s="205">
        <v>0</v>
      </c>
      <c r="U53" s="205">
        <v>49.86</v>
      </c>
      <c r="V53" s="205">
        <v>8.7799999999999994</v>
      </c>
      <c r="W53" s="205">
        <v>19.63</v>
      </c>
      <c r="X53" s="205">
        <v>62.41</v>
      </c>
      <c r="Y53" s="205">
        <v>0</v>
      </c>
      <c r="Z53" s="205">
        <v>104.43</v>
      </c>
      <c r="AA53" s="205">
        <v>38.17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-0.93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383.19</v>
      </c>
      <c r="L54" s="205">
        <v>46.24</v>
      </c>
      <c r="M54" s="205">
        <v>45.41</v>
      </c>
      <c r="N54" s="205">
        <v>49.98</v>
      </c>
      <c r="O54" s="205">
        <v>70.59</v>
      </c>
      <c r="P54" s="205">
        <v>26.52</v>
      </c>
      <c r="Q54" s="205">
        <v>0</v>
      </c>
      <c r="R54" s="205">
        <v>18.149999999999999</v>
      </c>
      <c r="S54" s="205">
        <v>11.15</v>
      </c>
      <c r="T54" s="205">
        <v>0</v>
      </c>
      <c r="U54" s="205">
        <v>49.86</v>
      </c>
      <c r="V54" s="205">
        <v>8.7799999999999994</v>
      </c>
      <c r="W54" s="205">
        <v>19.63</v>
      </c>
      <c r="X54" s="205">
        <v>62.41</v>
      </c>
      <c r="Y54" s="205">
        <v>0</v>
      </c>
      <c r="Z54" s="205">
        <v>104.43</v>
      </c>
      <c r="AA54" s="205">
        <v>38.17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-0.93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309.33</v>
      </c>
      <c r="L55" s="205">
        <v>46.24</v>
      </c>
      <c r="M55" s="205">
        <v>46.74</v>
      </c>
      <c r="N55" s="205">
        <v>49.98</v>
      </c>
      <c r="O55" s="205">
        <v>70.59</v>
      </c>
      <c r="P55" s="205">
        <v>26.52</v>
      </c>
      <c r="Q55" s="205">
        <v>0</v>
      </c>
      <c r="R55" s="205">
        <v>18.149999999999999</v>
      </c>
      <c r="S55" s="205">
        <v>11.55</v>
      </c>
      <c r="T55" s="205">
        <v>0</v>
      </c>
      <c r="U55" s="205">
        <v>49.86</v>
      </c>
      <c r="V55" s="205">
        <v>8.7799999999999994</v>
      </c>
      <c r="W55" s="205">
        <v>19.63</v>
      </c>
      <c r="X55" s="205">
        <v>62.41</v>
      </c>
      <c r="Y55" s="205">
        <v>0</v>
      </c>
      <c r="Z55" s="205">
        <v>104.43</v>
      </c>
      <c r="AA55" s="205">
        <v>38.17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-0.93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310.11</v>
      </c>
      <c r="L56" s="205">
        <v>46.24</v>
      </c>
      <c r="M56" s="205">
        <v>46.74</v>
      </c>
      <c r="N56" s="205">
        <v>49.98</v>
      </c>
      <c r="O56" s="205">
        <v>70.59</v>
      </c>
      <c r="P56" s="205">
        <v>26.52</v>
      </c>
      <c r="Q56" s="205">
        <v>0</v>
      </c>
      <c r="R56" s="205">
        <v>18.149999999999999</v>
      </c>
      <c r="S56" s="205">
        <v>11.55</v>
      </c>
      <c r="T56" s="205">
        <v>0</v>
      </c>
      <c r="U56" s="205">
        <v>49.86</v>
      </c>
      <c r="V56" s="205">
        <v>8.7799999999999994</v>
      </c>
      <c r="W56" s="205">
        <v>19.63</v>
      </c>
      <c r="X56" s="205">
        <v>62.41</v>
      </c>
      <c r="Y56" s="205">
        <v>0</v>
      </c>
      <c r="Z56" s="205">
        <v>104.43</v>
      </c>
      <c r="AA56" s="205">
        <v>38.17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-0.93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345.11</v>
      </c>
      <c r="L57" s="205">
        <v>46.24</v>
      </c>
      <c r="M57" s="205">
        <v>50.08</v>
      </c>
      <c r="N57" s="205">
        <v>49.98</v>
      </c>
      <c r="O57" s="205">
        <v>70.59</v>
      </c>
      <c r="P57" s="205">
        <v>26.52</v>
      </c>
      <c r="Q57" s="205">
        <v>0</v>
      </c>
      <c r="R57" s="205">
        <v>18.149999999999999</v>
      </c>
      <c r="S57" s="205">
        <v>11.55</v>
      </c>
      <c r="T57" s="205">
        <v>0</v>
      </c>
      <c r="U57" s="205">
        <v>49.35</v>
      </c>
      <c r="V57" s="205">
        <v>8.7799999999999994</v>
      </c>
      <c r="W57" s="205">
        <v>19.63</v>
      </c>
      <c r="X57" s="205">
        <v>62.41</v>
      </c>
      <c r="Y57" s="205">
        <v>0</v>
      </c>
      <c r="Z57" s="205">
        <v>104.43</v>
      </c>
      <c r="AA57" s="205">
        <v>38.17</v>
      </c>
      <c r="AB57" s="205">
        <v>0</v>
      </c>
      <c r="AC57" s="205">
        <v>12.28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-0.93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312.16000000000003</v>
      </c>
      <c r="L58" s="205">
        <v>46.24</v>
      </c>
      <c r="M58" s="205">
        <v>50.08</v>
      </c>
      <c r="N58" s="205">
        <v>49.98</v>
      </c>
      <c r="O58" s="205">
        <v>70.59</v>
      </c>
      <c r="P58" s="205">
        <v>26.52</v>
      </c>
      <c r="Q58" s="205">
        <v>0</v>
      </c>
      <c r="R58" s="205">
        <v>18.149999999999999</v>
      </c>
      <c r="S58" s="205">
        <v>11.15</v>
      </c>
      <c r="T58" s="205">
        <v>0</v>
      </c>
      <c r="U58" s="205">
        <v>49.35</v>
      </c>
      <c r="V58" s="205">
        <v>8.7799999999999994</v>
      </c>
      <c r="W58" s="205">
        <v>19.63</v>
      </c>
      <c r="X58" s="205">
        <v>62.41</v>
      </c>
      <c r="Y58" s="205">
        <v>0</v>
      </c>
      <c r="Z58" s="205">
        <v>104.43</v>
      </c>
      <c r="AA58" s="205">
        <v>38.17</v>
      </c>
      <c r="AB58" s="205">
        <v>0</v>
      </c>
      <c r="AC58" s="205">
        <v>3.7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-0.93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282.16000000000003</v>
      </c>
      <c r="L59" s="205">
        <v>46.24</v>
      </c>
      <c r="M59" s="205">
        <v>46.74</v>
      </c>
      <c r="N59" s="205">
        <v>49.98</v>
      </c>
      <c r="O59" s="205">
        <v>70.59</v>
      </c>
      <c r="P59" s="205">
        <v>26.52</v>
      </c>
      <c r="Q59" s="205">
        <v>0</v>
      </c>
      <c r="R59" s="205">
        <v>18.149999999999999</v>
      </c>
      <c r="S59" s="205">
        <v>11.15</v>
      </c>
      <c r="T59" s="205">
        <v>0</v>
      </c>
      <c r="U59" s="205">
        <v>49.35</v>
      </c>
      <c r="V59" s="205">
        <v>8.7799999999999994</v>
      </c>
      <c r="W59" s="205">
        <v>19.63</v>
      </c>
      <c r="X59" s="205">
        <v>62.41</v>
      </c>
      <c r="Y59" s="205">
        <v>0</v>
      </c>
      <c r="Z59" s="205">
        <v>104.43</v>
      </c>
      <c r="AA59" s="205">
        <v>38.17</v>
      </c>
      <c r="AB59" s="205">
        <v>0</v>
      </c>
      <c r="AC59" s="205">
        <v>11.63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-0.93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46.5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332.16</v>
      </c>
      <c r="L60" s="205">
        <v>46.24</v>
      </c>
      <c r="M60" s="205">
        <v>46.74</v>
      </c>
      <c r="N60" s="205">
        <v>49.98</v>
      </c>
      <c r="O60" s="205">
        <v>70.59</v>
      </c>
      <c r="P60" s="205">
        <v>26.52</v>
      </c>
      <c r="Q60" s="205">
        <v>0</v>
      </c>
      <c r="R60" s="205">
        <v>18.149999999999999</v>
      </c>
      <c r="S60" s="205">
        <v>11.15</v>
      </c>
      <c r="T60" s="205">
        <v>0</v>
      </c>
      <c r="U60" s="205">
        <v>49.35</v>
      </c>
      <c r="V60" s="205">
        <v>8.7799999999999994</v>
      </c>
      <c r="W60" s="205">
        <v>19.63</v>
      </c>
      <c r="X60" s="205">
        <v>62.41</v>
      </c>
      <c r="Y60" s="205">
        <v>0</v>
      </c>
      <c r="Z60" s="205">
        <v>104.43</v>
      </c>
      <c r="AA60" s="205">
        <v>38.17</v>
      </c>
      <c r="AB60" s="205">
        <v>0</v>
      </c>
      <c r="AC60" s="205">
        <v>11.63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-0.93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46.5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377.16</v>
      </c>
      <c r="L61" s="205">
        <v>46.23</v>
      </c>
      <c r="M61" s="205">
        <v>46.74</v>
      </c>
      <c r="N61" s="205">
        <v>49.98</v>
      </c>
      <c r="O61" s="205">
        <v>70.59</v>
      </c>
      <c r="P61" s="205">
        <v>26.52</v>
      </c>
      <c r="Q61" s="205">
        <v>0</v>
      </c>
      <c r="R61" s="205">
        <v>18.149999999999999</v>
      </c>
      <c r="S61" s="205">
        <v>11.15</v>
      </c>
      <c r="T61" s="205">
        <v>0</v>
      </c>
      <c r="U61" s="205">
        <v>49.35</v>
      </c>
      <c r="V61" s="205">
        <v>8.7799999999999994</v>
      </c>
      <c r="W61" s="205">
        <v>19.63</v>
      </c>
      <c r="X61" s="205">
        <v>62.41</v>
      </c>
      <c r="Y61" s="205">
        <v>0</v>
      </c>
      <c r="Z61" s="205">
        <v>104.43</v>
      </c>
      <c r="AA61" s="205">
        <v>38.17</v>
      </c>
      <c r="AB61" s="205">
        <v>0</v>
      </c>
      <c r="AC61" s="205">
        <v>11.63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-0.93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46.5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392.16</v>
      </c>
      <c r="L62" s="205">
        <v>46.23</v>
      </c>
      <c r="M62" s="205">
        <v>46.74</v>
      </c>
      <c r="N62" s="205">
        <v>49.98</v>
      </c>
      <c r="O62" s="205">
        <v>70.59</v>
      </c>
      <c r="P62" s="205">
        <v>26.52</v>
      </c>
      <c r="Q62" s="205">
        <v>0</v>
      </c>
      <c r="R62" s="205">
        <v>18.149999999999999</v>
      </c>
      <c r="S62" s="205">
        <v>11.15</v>
      </c>
      <c r="T62" s="205">
        <v>0</v>
      </c>
      <c r="U62" s="205">
        <v>49.35</v>
      </c>
      <c r="V62" s="205">
        <v>8.7799999999999994</v>
      </c>
      <c r="W62" s="205">
        <v>19.63</v>
      </c>
      <c r="X62" s="205">
        <v>62.41</v>
      </c>
      <c r="Y62" s="205">
        <v>0</v>
      </c>
      <c r="Z62" s="205">
        <v>104.43</v>
      </c>
      <c r="AA62" s="205">
        <v>38.17</v>
      </c>
      <c r="AB62" s="205">
        <v>0</v>
      </c>
      <c r="AC62" s="205">
        <v>11.63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-0.93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46.5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392.16</v>
      </c>
      <c r="L63" s="205">
        <v>46.23</v>
      </c>
      <c r="M63" s="205">
        <v>46.74</v>
      </c>
      <c r="N63" s="205">
        <v>49.98</v>
      </c>
      <c r="O63" s="205">
        <v>70.59</v>
      </c>
      <c r="P63" s="205">
        <v>26.52</v>
      </c>
      <c r="Q63" s="205">
        <v>0</v>
      </c>
      <c r="R63" s="205">
        <v>18.149999999999999</v>
      </c>
      <c r="S63" s="205">
        <v>11.15</v>
      </c>
      <c r="T63" s="205">
        <v>0</v>
      </c>
      <c r="U63" s="205">
        <v>48.54</v>
      </c>
      <c r="V63" s="205">
        <v>8.7799999999999994</v>
      </c>
      <c r="W63" s="205">
        <v>19.63</v>
      </c>
      <c r="X63" s="205">
        <v>62.41</v>
      </c>
      <c r="Y63" s="205">
        <v>0</v>
      </c>
      <c r="Z63" s="205">
        <v>104.43</v>
      </c>
      <c r="AA63" s="205">
        <v>38.159999999999997</v>
      </c>
      <c r="AB63" s="205">
        <v>0</v>
      </c>
      <c r="AC63" s="205">
        <v>11.63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-0.93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46.5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392.16</v>
      </c>
      <c r="L64" s="205">
        <v>46.23</v>
      </c>
      <c r="M64" s="205">
        <v>46.74</v>
      </c>
      <c r="N64" s="205">
        <v>49.98</v>
      </c>
      <c r="O64" s="205">
        <v>70.59</v>
      </c>
      <c r="P64" s="205">
        <v>26.52</v>
      </c>
      <c r="Q64" s="205">
        <v>0</v>
      </c>
      <c r="R64" s="205">
        <v>18.149999999999999</v>
      </c>
      <c r="S64" s="205">
        <v>11.15</v>
      </c>
      <c r="T64" s="205">
        <v>0</v>
      </c>
      <c r="U64" s="205">
        <v>48.54</v>
      </c>
      <c r="V64" s="205">
        <v>8.7799999999999994</v>
      </c>
      <c r="W64" s="205">
        <v>19.63</v>
      </c>
      <c r="X64" s="205">
        <v>62.41</v>
      </c>
      <c r="Y64" s="205">
        <v>0</v>
      </c>
      <c r="Z64" s="205">
        <v>104.43</v>
      </c>
      <c r="AA64" s="205">
        <v>38.159999999999997</v>
      </c>
      <c r="AB64" s="205">
        <v>0</v>
      </c>
      <c r="AC64" s="205">
        <v>11.63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-0.93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46.5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392.16</v>
      </c>
      <c r="L65" s="205">
        <v>46.24</v>
      </c>
      <c r="M65" s="205">
        <v>53.42</v>
      </c>
      <c r="N65" s="205">
        <v>49.98</v>
      </c>
      <c r="O65" s="205">
        <v>70.59</v>
      </c>
      <c r="P65" s="205">
        <v>26.52</v>
      </c>
      <c r="Q65" s="205">
        <v>0</v>
      </c>
      <c r="R65" s="205">
        <v>18.149999999999999</v>
      </c>
      <c r="S65" s="205">
        <v>11.15</v>
      </c>
      <c r="T65" s="205">
        <v>0</v>
      </c>
      <c r="U65" s="205">
        <v>48.54</v>
      </c>
      <c r="V65" s="205">
        <v>8.7799999999999994</v>
      </c>
      <c r="W65" s="205">
        <v>19.63</v>
      </c>
      <c r="X65" s="205">
        <v>62.41</v>
      </c>
      <c r="Y65" s="205">
        <v>0</v>
      </c>
      <c r="Z65" s="205">
        <v>105.46</v>
      </c>
      <c r="AA65" s="205">
        <v>38.159999999999997</v>
      </c>
      <c r="AB65" s="205">
        <v>0</v>
      </c>
      <c r="AC65" s="205">
        <v>3.59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-0.93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46.5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392.16</v>
      </c>
      <c r="L66" s="205">
        <v>46.24</v>
      </c>
      <c r="M66" s="205">
        <v>53.42</v>
      </c>
      <c r="N66" s="205">
        <v>49.98</v>
      </c>
      <c r="O66" s="205">
        <v>70.59</v>
      </c>
      <c r="P66" s="205">
        <v>26.52</v>
      </c>
      <c r="Q66" s="205">
        <v>0</v>
      </c>
      <c r="R66" s="205">
        <v>18.149999999999999</v>
      </c>
      <c r="S66" s="205">
        <v>11.15</v>
      </c>
      <c r="T66" s="205">
        <v>0</v>
      </c>
      <c r="U66" s="205">
        <v>48.54</v>
      </c>
      <c r="V66" s="205">
        <v>8.7799999999999994</v>
      </c>
      <c r="W66" s="205">
        <v>19.63</v>
      </c>
      <c r="X66" s="205">
        <v>62.41</v>
      </c>
      <c r="Y66" s="205">
        <v>0</v>
      </c>
      <c r="Z66" s="205">
        <v>105.46</v>
      </c>
      <c r="AA66" s="205">
        <v>38.159999999999997</v>
      </c>
      <c r="AB66" s="205">
        <v>0</v>
      </c>
      <c r="AC66" s="205">
        <v>4.58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-0.93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46.5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379.12</v>
      </c>
      <c r="L67" s="205">
        <v>46.24</v>
      </c>
      <c r="M67" s="205">
        <v>53.42</v>
      </c>
      <c r="N67" s="205">
        <v>49.98</v>
      </c>
      <c r="O67" s="205">
        <v>70.59</v>
      </c>
      <c r="P67" s="205">
        <v>26.52</v>
      </c>
      <c r="Q67" s="205">
        <v>0</v>
      </c>
      <c r="R67" s="205">
        <v>18.149999999999999</v>
      </c>
      <c r="S67" s="205">
        <v>11.15</v>
      </c>
      <c r="T67" s="205">
        <v>0</v>
      </c>
      <c r="U67" s="205">
        <v>48.54</v>
      </c>
      <c r="V67" s="205">
        <v>8.7799999999999994</v>
      </c>
      <c r="W67" s="205">
        <v>19.63</v>
      </c>
      <c r="X67" s="205">
        <v>62.41</v>
      </c>
      <c r="Y67" s="205">
        <v>0</v>
      </c>
      <c r="Z67" s="205">
        <v>104.43</v>
      </c>
      <c r="AA67" s="205">
        <v>38.159999999999997</v>
      </c>
      <c r="AB67" s="205">
        <v>0</v>
      </c>
      <c r="AC67" s="205">
        <v>11.63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-0.93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46.5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378.77</v>
      </c>
      <c r="L68" s="205">
        <v>39.35</v>
      </c>
      <c r="M68" s="205">
        <v>53.42</v>
      </c>
      <c r="N68" s="205">
        <v>49.98</v>
      </c>
      <c r="O68" s="205">
        <v>70.59</v>
      </c>
      <c r="P68" s="205">
        <v>26.52</v>
      </c>
      <c r="Q68" s="205">
        <v>0</v>
      </c>
      <c r="R68" s="205">
        <v>17.940000000000001</v>
      </c>
      <c r="S68" s="205">
        <v>11.15</v>
      </c>
      <c r="T68" s="205">
        <v>0</v>
      </c>
      <c r="U68" s="205">
        <v>48.54</v>
      </c>
      <c r="V68" s="205">
        <v>8.7799999999999994</v>
      </c>
      <c r="W68" s="205">
        <v>19.63</v>
      </c>
      <c r="X68" s="205">
        <v>62.41</v>
      </c>
      <c r="Y68" s="205">
        <v>0</v>
      </c>
      <c r="Z68" s="205">
        <v>104.43</v>
      </c>
      <c r="AA68" s="205">
        <v>38.159999999999997</v>
      </c>
      <c r="AB68" s="205">
        <v>0</v>
      </c>
      <c r="AC68" s="205">
        <v>11.63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-0.93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46.5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367.12</v>
      </c>
      <c r="L69" s="205">
        <v>40.130000000000003</v>
      </c>
      <c r="M69" s="205">
        <v>53.42</v>
      </c>
      <c r="N69" s="205">
        <v>49.98</v>
      </c>
      <c r="O69" s="205">
        <v>70.59</v>
      </c>
      <c r="P69" s="205">
        <v>26.52</v>
      </c>
      <c r="Q69" s="205">
        <v>0</v>
      </c>
      <c r="R69" s="205">
        <v>17.940000000000001</v>
      </c>
      <c r="S69" s="205">
        <v>11.15</v>
      </c>
      <c r="T69" s="205">
        <v>0</v>
      </c>
      <c r="U69" s="205">
        <v>48.54</v>
      </c>
      <c r="V69" s="205">
        <v>8.7799999999999994</v>
      </c>
      <c r="W69" s="205">
        <v>19.63</v>
      </c>
      <c r="X69" s="205">
        <v>62.41</v>
      </c>
      <c r="Y69" s="205">
        <v>0</v>
      </c>
      <c r="Z69" s="205">
        <v>104.43</v>
      </c>
      <c r="AA69" s="205">
        <v>38.159999999999997</v>
      </c>
      <c r="AB69" s="205">
        <v>0</v>
      </c>
      <c r="AC69" s="205">
        <v>11.63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-0.93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46.5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366.77</v>
      </c>
      <c r="L70" s="205">
        <v>44.8</v>
      </c>
      <c r="M70" s="205">
        <v>53.42</v>
      </c>
      <c r="N70" s="205">
        <v>49.98</v>
      </c>
      <c r="O70" s="205">
        <v>70.59</v>
      </c>
      <c r="P70" s="205">
        <v>26.52</v>
      </c>
      <c r="Q70" s="205">
        <v>0</v>
      </c>
      <c r="R70" s="205">
        <v>17.940000000000001</v>
      </c>
      <c r="S70" s="205">
        <v>11.15</v>
      </c>
      <c r="T70" s="205">
        <v>0</v>
      </c>
      <c r="U70" s="205">
        <v>48.54</v>
      </c>
      <c r="V70" s="205">
        <v>8.7799999999999994</v>
      </c>
      <c r="W70" s="205">
        <v>19.63</v>
      </c>
      <c r="X70" s="205">
        <v>62.41</v>
      </c>
      <c r="Y70" s="205">
        <v>0</v>
      </c>
      <c r="Z70" s="205">
        <v>104.43</v>
      </c>
      <c r="AA70" s="205">
        <v>38.159999999999997</v>
      </c>
      <c r="AB70" s="205">
        <v>0</v>
      </c>
      <c r="AC70" s="205">
        <v>11.63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-0.93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46.5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366.52</v>
      </c>
      <c r="L71" s="205">
        <v>44.73</v>
      </c>
      <c r="M71" s="205">
        <v>53.42</v>
      </c>
      <c r="N71" s="205">
        <v>49.98</v>
      </c>
      <c r="O71" s="205">
        <v>70.59</v>
      </c>
      <c r="P71" s="205">
        <v>26.52</v>
      </c>
      <c r="Q71" s="205">
        <v>0</v>
      </c>
      <c r="R71" s="205">
        <v>17.940000000000001</v>
      </c>
      <c r="S71" s="205">
        <v>11.15</v>
      </c>
      <c r="T71" s="205">
        <v>0</v>
      </c>
      <c r="U71" s="205">
        <v>48.54</v>
      </c>
      <c r="V71" s="205">
        <v>8.7799999999999994</v>
      </c>
      <c r="W71" s="205">
        <v>19.63</v>
      </c>
      <c r="X71" s="205">
        <v>62.41</v>
      </c>
      <c r="Y71" s="205">
        <v>0</v>
      </c>
      <c r="Z71" s="205">
        <v>104.43</v>
      </c>
      <c r="AA71" s="205">
        <v>38.159999999999997</v>
      </c>
      <c r="AB71" s="205">
        <v>0</v>
      </c>
      <c r="AC71" s="205">
        <v>11.63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-0.93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42.77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366.17</v>
      </c>
      <c r="L72" s="205">
        <v>44.73</v>
      </c>
      <c r="M72" s="205">
        <v>53.42</v>
      </c>
      <c r="N72" s="205">
        <v>49.98</v>
      </c>
      <c r="O72" s="205">
        <v>70.59</v>
      </c>
      <c r="P72" s="205">
        <v>26.52</v>
      </c>
      <c r="Q72" s="205">
        <v>0</v>
      </c>
      <c r="R72" s="205">
        <v>17.940000000000001</v>
      </c>
      <c r="S72" s="205">
        <v>35.46</v>
      </c>
      <c r="T72" s="205">
        <v>0</v>
      </c>
      <c r="U72" s="205">
        <v>48.54</v>
      </c>
      <c r="V72" s="205">
        <v>8.7799999999999994</v>
      </c>
      <c r="W72" s="205">
        <v>14.93</v>
      </c>
      <c r="X72" s="205">
        <v>62.41</v>
      </c>
      <c r="Y72" s="205">
        <v>0</v>
      </c>
      <c r="Z72" s="205">
        <v>104.43</v>
      </c>
      <c r="AA72" s="205">
        <v>38.159999999999997</v>
      </c>
      <c r="AB72" s="205">
        <v>0</v>
      </c>
      <c r="AC72" s="205">
        <v>3.24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-0.93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33.86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302.88</v>
      </c>
      <c r="L73" s="205">
        <v>44</v>
      </c>
      <c r="M73" s="205">
        <v>53.42</v>
      </c>
      <c r="N73" s="205">
        <v>49.98</v>
      </c>
      <c r="O73" s="205">
        <v>70.59</v>
      </c>
      <c r="P73" s="205">
        <v>26.52</v>
      </c>
      <c r="Q73" s="205">
        <v>0</v>
      </c>
      <c r="R73" s="205">
        <v>17.940000000000001</v>
      </c>
      <c r="S73" s="205">
        <v>46.38</v>
      </c>
      <c r="T73" s="205">
        <v>0</v>
      </c>
      <c r="U73" s="205">
        <v>48.22</v>
      </c>
      <c r="V73" s="205">
        <v>8.7799999999999994</v>
      </c>
      <c r="W73" s="205">
        <v>14.93</v>
      </c>
      <c r="X73" s="205">
        <v>62.41</v>
      </c>
      <c r="Y73" s="205">
        <v>0</v>
      </c>
      <c r="Z73" s="205">
        <v>104.43</v>
      </c>
      <c r="AA73" s="205">
        <v>38.159999999999997</v>
      </c>
      <c r="AB73" s="205">
        <v>0</v>
      </c>
      <c r="AC73" s="205">
        <v>3.24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-0.93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20.09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302.52999999999997</v>
      </c>
      <c r="L74" s="205">
        <v>44.46</v>
      </c>
      <c r="M74" s="205">
        <v>53.42</v>
      </c>
      <c r="N74" s="205">
        <v>49.98</v>
      </c>
      <c r="O74" s="205">
        <v>70.59</v>
      </c>
      <c r="P74" s="205">
        <v>26.52</v>
      </c>
      <c r="Q74" s="205">
        <v>0</v>
      </c>
      <c r="R74" s="205">
        <v>17.940000000000001</v>
      </c>
      <c r="S74" s="205">
        <v>13.04</v>
      </c>
      <c r="T74" s="205">
        <v>0</v>
      </c>
      <c r="U74" s="205">
        <v>48.22</v>
      </c>
      <c r="V74" s="205">
        <v>8.7799999999999994</v>
      </c>
      <c r="W74" s="205">
        <v>14.93</v>
      </c>
      <c r="X74" s="205">
        <v>62.41</v>
      </c>
      <c r="Y74" s="205">
        <v>0</v>
      </c>
      <c r="Z74" s="205">
        <v>104.43</v>
      </c>
      <c r="AA74" s="205">
        <v>38.159999999999997</v>
      </c>
      <c r="AB74" s="205">
        <v>0</v>
      </c>
      <c r="AC74" s="205">
        <v>3.24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-0.93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9.76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302.88</v>
      </c>
      <c r="L75" s="205">
        <v>75.61</v>
      </c>
      <c r="M75" s="205">
        <v>53.42</v>
      </c>
      <c r="N75" s="205">
        <v>49.98</v>
      </c>
      <c r="O75" s="205">
        <v>70.59</v>
      </c>
      <c r="P75" s="205">
        <v>26.52</v>
      </c>
      <c r="Q75" s="205">
        <v>0</v>
      </c>
      <c r="R75" s="205">
        <v>17.940000000000001</v>
      </c>
      <c r="S75" s="205">
        <v>22.77</v>
      </c>
      <c r="T75" s="205">
        <v>0</v>
      </c>
      <c r="U75" s="205">
        <v>48.22</v>
      </c>
      <c r="V75" s="205">
        <v>8.7799999999999994</v>
      </c>
      <c r="W75" s="205">
        <v>14.8</v>
      </c>
      <c r="X75" s="205">
        <v>62.41</v>
      </c>
      <c r="Y75" s="205">
        <v>0</v>
      </c>
      <c r="Z75" s="205">
        <v>104.43</v>
      </c>
      <c r="AA75" s="205">
        <v>38.159999999999997</v>
      </c>
      <c r="AB75" s="205">
        <v>0</v>
      </c>
      <c r="AC75" s="205">
        <v>4.34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-0.93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302.52999999999997</v>
      </c>
      <c r="L76" s="205">
        <v>76.5</v>
      </c>
      <c r="M76" s="205">
        <v>53.42</v>
      </c>
      <c r="N76" s="205">
        <v>49.98</v>
      </c>
      <c r="O76" s="205">
        <v>70.59</v>
      </c>
      <c r="P76" s="205">
        <v>26.52</v>
      </c>
      <c r="Q76" s="205">
        <v>0</v>
      </c>
      <c r="R76" s="205">
        <v>17.940000000000001</v>
      </c>
      <c r="S76" s="205">
        <v>22.77</v>
      </c>
      <c r="T76" s="205">
        <v>0</v>
      </c>
      <c r="U76" s="205">
        <v>48.22</v>
      </c>
      <c r="V76" s="205">
        <v>8.7799999999999994</v>
      </c>
      <c r="W76" s="205">
        <v>14.8</v>
      </c>
      <c r="X76" s="205">
        <v>62.41</v>
      </c>
      <c r="Y76" s="205">
        <v>0</v>
      </c>
      <c r="Z76" s="205">
        <v>104.43</v>
      </c>
      <c r="AA76" s="205">
        <v>38.159999999999997</v>
      </c>
      <c r="AB76" s="205">
        <v>0</v>
      </c>
      <c r="AC76" s="205">
        <v>3.24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-0.93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366.06</v>
      </c>
      <c r="L77" s="205">
        <v>86.7</v>
      </c>
      <c r="M77" s="205">
        <v>53.42</v>
      </c>
      <c r="N77" s="205">
        <v>49.98</v>
      </c>
      <c r="O77" s="205">
        <v>70.59</v>
      </c>
      <c r="P77" s="205">
        <v>26.52</v>
      </c>
      <c r="Q77" s="205">
        <v>0</v>
      </c>
      <c r="R77" s="205">
        <v>17.940000000000001</v>
      </c>
      <c r="S77" s="205">
        <v>39.89</v>
      </c>
      <c r="T77" s="205">
        <v>0</v>
      </c>
      <c r="U77" s="205">
        <v>48.22</v>
      </c>
      <c r="V77" s="205">
        <v>8.7799999999999994</v>
      </c>
      <c r="W77" s="205">
        <v>14.8</v>
      </c>
      <c r="X77" s="205">
        <v>62.41</v>
      </c>
      <c r="Y77" s="205">
        <v>0</v>
      </c>
      <c r="Z77" s="205">
        <v>104.43</v>
      </c>
      <c r="AA77" s="205">
        <v>38.159999999999997</v>
      </c>
      <c r="AB77" s="205">
        <v>0</v>
      </c>
      <c r="AC77" s="205">
        <v>3.24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-0.93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365.71</v>
      </c>
      <c r="L78" s="205">
        <v>86.7</v>
      </c>
      <c r="M78" s="205">
        <v>53.42</v>
      </c>
      <c r="N78" s="205">
        <v>49.98</v>
      </c>
      <c r="O78" s="205">
        <v>70.59</v>
      </c>
      <c r="P78" s="205">
        <v>26.52</v>
      </c>
      <c r="Q78" s="205">
        <v>0</v>
      </c>
      <c r="R78" s="205">
        <v>17.940000000000001</v>
      </c>
      <c r="S78" s="205">
        <v>39.89</v>
      </c>
      <c r="T78" s="205">
        <v>0</v>
      </c>
      <c r="U78" s="205">
        <v>48.22</v>
      </c>
      <c r="V78" s="205">
        <v>8.7799999999999994</v>
      </c>
      <c r="W78" s="205">
        <v>14.8</v>
      </c>
      <c r="X78" s="205">
        <v>62.41</v>
      </c>
      <c r="Y78" s="205">
        <v>0</v>
      </c>
      <c r="Z78" s="205">
        <v>104.43</v>
      </c>
      <c r="AA78" s="205">
        <v>38.159999999999997</v>
      </c>
      <c r="AB78" s="205">
        <v>0</v>
      </c>
      <c r="AC78" s="205">
        <v>3.24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-0.93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366.06</v>
      </c>
      <c r="L79" s="205">
        <v>86.7</v>
      </c>
      <c r="M79" s="205">
        <v>53.42</v>
      </c>
      <c r="N79" s="205">
        <v>49.98</v>
      </c>
      <c r="O79" s="205">
        <v>70.59</v>
      </c>
      <c r="P79" s="205">
        <v>26.52</v>
      </c>
      <c r="Q79" s="205">
        <v>0</v>
      </c>
      <c r="R79" s="205">
        <v>17.940000000000001</v>
      </c>
      <c r="S79" s="205">
        <v>39.89</v>
      </c>
      <c r="T79" s="205">
        <v>0</v>
      </c>
      <c r="U79" s="205">
        <v>48.7</v>
      </c>
      <c r="V79" s="205">
        <v>8.7799999999999994</v>
      </c>
      <c r="W79" s="205">
        <v>14.8</v>
      </c>
      <c r="X79" s="205">
        <v>62.41</v>
      </c>
      <c r="Y79" s="205">
        <v>0</v>
      </c>
      <c r="Z79" s="205">
        <v>104.43</v>
      </c>
      <c r="AA79" s="205">
        <v>38.159999999999997</v>
      </c>
      <c r="AB79" s="205">
        <v>0</v>
      </c>
      <c r="AC79" s="205">
        <v>11.63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-0.93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365.71</v>
      </c>
      <c r="L80" s="205">
        <v>86.7</v>
      </c>
      <c r="M80" s="205">
        <v>53.42</v>
      </c>
      <c r="N80" s="205">
        <v>49.98</v>
      </c>
      <c r="O80" s="205">
        <v>70.59</v>
      </c>
      <c r="P80" s="205">
        <v>26.52</v>
      </c>
      <c r="Q80" s="205">
        <v>0</v>
      </c>
      <c r="R80" s="205">
        <v>17.940000000000001</v>
      </c>
      <c r="S80" s="205">
        <v>39.89</v>
      </c>
      <c r="T80" s="205">
        <v>0</v>
      </c>
      <c r="U80" s="205">
        <v>48.7</v>
      </c>
      <c r="V80" s="205">
        <v>8.7799999999999994</v>
      </c>
      <c r="W80" s="205">
        <v>14.8</v>
      </c>
      <c r="X80" s="205">
        <v>62.41</v>
      </c>
      <c r="Y80" s="205">
        <v>0</v>
      </c>
      <c r="Z80" s="205">
        <v>104.43</v>
      </c>
      <c r="AA80" s="205">
        <v>38.159999999999997</v>
      </c>
      <c r="AB80" s="205">
        <v>0</v>
      </c>
      <c r="AC80" s="205">
        <v>3.24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-0.93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366.06</v>
      </c>
      <c r="L81" s="205">
        <v>44.31</v>
      </c>
      <c r="M81" s="205">
        <v>53.42</v>
      </c>
      <c r="N81" s="205">
        <v>49.98</v>
      </c>
      <c r="O81" s="205">
        <v>70.59</v>
      </c>
      <c r="P81" s="205">
        <v>26.52</v>
      </c>
      <c r="Q81" s="205">
        <v>0</v>
      </c>
      <c r="R81" s="205">
        <v>17.940000000000001</v>
      </c>
      <c r="S81" s="205">
        <v>39.89</v>
      </c>
      <c r="T81" s="205">
        <v>0</v>
      </c>
      <c r="U81" s="205">
        <v>48.7</v>
      </c>
      <c r="V81" s="205">
        <v>8.7799999999999994</v>
      </c>
      <c r="W81" s="205">
        <v>14.8</v>
      </c>
      <c r="X81" s="205">
        <v>62.41</v>
      </c>
      <c r="Y81" s="205">
        <v>0</v>
      </c>
      <c r="Z81" s="205">
        <v>104.43</v>
      </c>
      <c r="AA81" s="205">
        <v>38.159999999999997</v>
      </c>
      <c r="AB81" s="205">
        <v>0</v>
      </c>
      <c r="AC81" s="205">
        <v>3.24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-0.93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365.71</v>
      </c>
      <c r="L82" s="205">
        <v>44.31</v>
      </c>
      <c r="M82" s="205">
        <v>53.42</v>
      </c>
      <c r="N82" s="205">
        <v>49.98</v>
      </c>
      <c r="O82" s="205">
        <v>70.59</v>
      </c>
      <c r="P82" s="205">
        <v>26.52</v>
      </c>
      <c r="Q82" s="205">
        <v>0</v>
      </c>
      <c r="R82" s="205">
        <v>17.940000000000001</v>
      </c>
      <c r="S82" s="205">
        <v>39.89</v>
      </c>
      <c r="T82" s="205">
        <v>0</v>
      </c>
      <c r="U82" s="205">
        <v>48.7</v>
      </c>
      <c r="V82" s="205">
        <v>8.7799999999999994</v>
      </c>
      <c r="W82" s="205">
        <v>14.8</v>
      </c>
      <c r="X82" s="205">
        <v>62.41</v>
      </c>
      <c r="Y82" s="205">
        <v>0</v>
      </c>
      <c r="Z82" s="205">
        <v>104.43</v>
      </c>
      <c r="AA82" s="205">
        <v>38.159999999999997</v>
      </c>
      <c r="AB82" s="205">
        <v>0</v>
      </c>
      <c r="AC82" s="205">
        <v>12.28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-0.93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342.16</v>
      </c>
      <c r="L83" s="205">
        <v>44.31</v>
      </c>
      <c r="M83" s="205">
        <v>53.42</v>
      </c>
      <c r="N83" s="205">
        <v>49.98</v>
      </c>
      <c r="O83" s="205">
        <v>70.59</v>
      </c>
      <c r="P83" s="205">
        <v>26.52</v>
      </c>
      <c r="Q83" s="205">
        <v>0</v>
      </c>
      <c r="R83" s="205">
        <v>17.93</v>
      </c>
      <c r="S83" s="205">
        <v>11.58</v>
      </c>
      <c r="T83" s="205">
        <v>0</v>
      </c>
      <c r="U83" s="205">
        <v>48.7</v>
      </c>
      <c r="V83" s="205">
        <v>8.7799999999999994</v>
      </c>
      <c r="W83" s="205">
        <v>14.93</v>
      </c>
      <c r="X83" s="205">
        <v>62.41</v>
      </c>
      <c r="Y83" s="205">
        <v>0</v>
      </c>
      <c r="Z83" s="205">
        <v>104.43</v>
      </c>
      <c r="AA83" s="205">
        <v>38.159999999999997</v>
      </c>
      <c r="AB83" s="205">
        <v>0</v>
      </c>
      <c r="AC83" s="205">
        <v>12.28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-0.93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342.16</v>
      </c>
      <c r="L84" s="205">
        <v>44.31</v>
      </c>
      <c r="M84" s="205">
        <v>53.42</v>
      </c>
      <c r="N84" s="205">
        <v>49.98</v>
      </c>
      <c r="O84" s="205">
        <v>70.59</v>
      </c>
      <c r="P84" s="205">
        <v>26.52</v>
      </c>
      <c r="Q84" s="205">
        <v>0</v>
      </c>
      <c r="R84" s="205">
        <v>17.93</v>
      </c>
      <c r="S84" s="205">
        <v>11.16</v>
      </c>
      <c r="T84" s="205">
        <v>0</v>
      </c>
      <c r="U84" s="205">
        <v>48.7</v>
      </c>
      <c r="V84" s="205">
        <v>8.7799999999999994</v>
      </c>
      <c r="W84" s="205">
        <v>14.93</v>
      </c>
      <c r="X84" s="205">
        <v>62.41</v>
      </c>
      <c r="Y84" s="205">
        <v>0</v>
      </c>
      <c r="Z84" s="205">
        <v>104.43</v>
      </c>
      <c r="AA84" s="205">
        <v>38.159999999999997</v>
      </c>
      <c r="AB84" s="205">
        <v>0</v>
      </c>
      <c r="AC84" s="205">
        <v>12.28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-0.93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342.16</v>
      </c>
      <c r="L85" s="205">
        <v>44.31</v>
      </c>
      <c r="M85" s="205">
        <v>53.42</v>
      </c>
      <c r="N85" s="205">
        <v>49.98</v>
      </c>
      <c r="O85" s="205">
        <v>70.59</v>
      </c>
      <c r="P85" s="205">
        <v>26.52</v>
      </c>
      <c r="Q85" s="205">
        <v>0</v>
      </c>
      <c r="R85" s="205">
        <v>17.93</v>
      </c>
      <c r="S85" s="205">
        <v>11.16</v>
      </c>
      <c r="T85" s="205">
        <v>0</v>
      </c>
      <c r="U85" s="205">
        <v>48.7</v>
      </c>
      <c r="V85" s="205">
        <v>8.77</v>
      </c>
      <c r="W85" s="205">
        <v>14.93</v>
      </c>
      <c r="X85" s="205">
        <v>62.41</v>
      </c>
      <c r="Y85" s="205">
        <v>0</v>
      </c>
      <c r="Z85" s="205">
        <v>104.43</v>
      </c>
      <c r="AA85" s="205">
        <v>38.159999999999997</v>
      </c>
      <c r="AB85" s="205">
        <v>0</v>
      </c>
      <c r="AC85" s="205">
        <v>12.28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-0.93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342.16</v>
      </c>
      <c r="L86" s="205">
        <v>44.31</v>
      </c>
      <c r="M86" s="205">
        <v>53.42</v>
      </c>
      <c r="N86" s="205">
        <v>49.98</v>
      </c>
      <c r="O86" s="205">
        <v>70.59</v>
      </c>
      <c r="P86" s="205">
        <v>26.52</v>
      </c>
      <c r="Q86" s="205">
        <v>0</v>
      </c>
      <c r="R86" s="205">
        <v>17.93</v>
      </c>
      <c r="S86" s="205">
        <v>11.16</v>
      </c>
      <c r="T86" s="205">
        <v>0</v>
      </c>
      <c r="U86" s="205">
        <v>48.7</v>
      </c>
      <c r="V86" s="205">
        <v>8.77</v>
      </c>
      <c r="W86" s="205">
        <v>14.93</v>
      </c>
      <c r="X86" s="205">
        <v>62.41</v>
      </c>
      <c r="Y86" s="205">
        <v>0</v>
      </c>
      <c r="Z86" s="205">
        <v>104.43</v>
      </c>
      <c r="AA86" s="205">
        <v>38.159999999999997</v>
      </c>
      <c r="AB86" s="205">
        <v>0</v>
      </c>
      <c r="AC86" s="205">
        <v>12.28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-0.93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293.83</v>
      </c>
      <c r="L87" s="205">
        <v>44.31</v>
      </c>
      <c r="M87" s="205">
        <v>53.42</v>
      </c>
      <c r="N87" s="205">
        <v>49.98</v>
      </c>
      <c r="O87" s="205">
        <v>70.59</v>
      </c>
      <c r="P87" s="205">
        <v>26.52</v>
      </c>
      <c r="Q87" s="205">
        <v>0</v>
      </c>
      <c r="R87" s="205">
        <v>17.93</v>
      </c>
      <c r="S87" s="205">
        <v>11.58</v>
      </c>
      <c r="T87" s="205">
        <v>0</v>
      </c>
      <c r="U87" s="205">
        <v>49.86</v>
      </c>
      <c r="V87" s="205">
        <v>8.7799999999999994</v>
      </c>
      <c r="W87" s="205">
        <v>14.87</v>
      </c>
      <c r="X87" s="205">
        <v>62.41</v>
      </c>
      <c r="Y87" s="205">
        <v>0</v>
      </c>
      <c r="Z87" s="205">
        <v>105.64</v>
      </c>
      <c r="AA87" s="205">
        <v>38.630000000000003</v>
      </c>
      <c r="AB87" s="205">
        <v>0</v>
      </c>
      <c r="AC87" s="205">
        <v>12.28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-0.93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293.83</v>
      </c>
      <c r="L88" s="205">
        <v>44.31</v>
      </c>
      <c r="M88" s="205">
        <v>53.42</v>
      </c>
      <c r="N88" s="205">
        <v>49.98</v>
      </c>
      <c r="O88" s="205">
        <v>70.59</v>
      </c>
      <c r="P88" s="205">
        <v>26.52</v>
      </c>
      <c r="Q88" s="205">
        <v>0</v>
      </c>
      <c r="R88" s="205">
        <v>17.93</v>
      </c>
      <c r="S88" s="205">
        <v>11.16</v>
      </c>
      <c r="T88" s="205">
        <v>0</v>
      </c>
      <c r="U88" s="205">
        <v>49.86</v>
      </c>
      <c r="V88" s="205">
        <v>8.7799999999999994</v>
      </c>
      <c r="W88" s="205">
        <v>14.87</v>
      </c>
      <c r="X88" s="205">
        <v>62.41</v>
      </c>
      <c r="Y88" s="205">
        <v>0</v>
      </c>
      <c r="Z88" s="205">
        <v>105.64</v>
      </c>
      <c r="AA88" s="205">
        <v>38.630000000000003</v>
      </c>
      <c r="AB88" s="205">
        <v>0</v>
      </c>
      <c r="AC88" s="205">
        <v>12.28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-0.93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243.83</v>
      </c>
      <c r="L89" s="205">
        <v>44.31</v>
      </c>
      <c r="M89" s="205">
        <v>53.42</v>
      </c>
      <c r="N89" s="205">
        <v>49.98</v>
      </c>
      <c r="O89" s="205">
        <v>70.59</v>
      </c>
      <c r="P89" s="205">
        <v>26.52</v>
      </c>
      <c r="Q89" s="205">
        <v>0</v>
      </c>
      <c r="R89" s="205">
        <v>17.93</v>
      </c>
      <c r="S89" s="205">
        <v>11.16</v>
      </c>
      <c r="T89" s="205">
        <v>0</v>
      </c>
      <c r="U89" s="205">
        <v>49.86</v>
      </c>
      <c r="V89" s="205">
        <v>8.7799999999999994</v>
      </c>
      <c r="W89" s="205">
        <v>19.63</v>
      </c>
      <c r="X89" s="205">
        <v>62.41</v>
      </c>
      <c r="Y89" s="205">
        <v>0</v>
      </c>
      <c r="Z89" s="205">
        <v>104.43</v>
      </c>
      <c r="AA89" s="205">
        <v>38.159999999999997</v>
      </c>
      <c r="AB89" s="205">
        <v>0</v>
      </c>
      <c r="AC89" s="205">
        <v>12.28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-0.93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243.83</v>
      </c>
      <c r="L90" s="205">
        <v>44.31</v>
      </c>
      <c r="M90" s="205">
        <v>53.42</v>
      </c>
      <c r="N90" s="205">
        <v>49.98</v>
      </c>
      <c r="O90" s="205">
        <v>70.59</v>
      </c>
      <c r="P90" s="205">
        <v>26.52</v>
      </c>
      <c r="Q90" s="205">
        <v>0</v>
      </c>
      <c r="R90" s="205">
        <v>17.93</v>
      </c>
      <c r="S90" s="205">
        <v>11.16</v>
      </c>
      <c r="T90" s="205">
        <v>0</v>
      </c>
      <c r="U90" s="205">
        <v>49.86</v>
      </c>
      <c r="V90" s="205">
        <v>8.7799999999999994</v>
      </c>
      <c r="W90" s="205">
        <v>19.63</v>
      </c>
      <c r="X90" s="205">
        <v>62.41</v>
      </c>
      <c r="Y90" s="205">
        <v>0</v>
      </c>
      <c r="Z90" s="205">
        <v>104.43</v>
      </c>
      <c r="AA90" s="205">
        <v>38.17</v>
      </c>
      <c r="AB90" s="205">
        <v>0</v>
      </c>
      <c r="AC90" s="205">
        <v>12.28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-0.93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323.83</v>
      </c>
      <c r="L91" s="205">
        <v>44.31</v>
      </c>
      <c r="M91" s="205">
        <v>53.42</v>
      </c>
      <c r="N91" s="205">
        <v>49.98</v>
      </c>
      <c r="O91" s="205">
        <v>70.59</v>
      </c>
      <c r="P91" s="205">
        <v>26.52</v>
      </c>
      <c r="Q91" s="205">
        <v>0</v>
      </c>
      <c r="R91" s="205">
        <v>17.989999999999998</v>
      </c>
      <c r="S91" s="205">
        <v>11.16</v>
      </c>
      <c r="T91" s="205">
        <v>0</v>
      </c>
      <c r="U91" s="205">
        <v>49.86</v>
      </c>
      <c r="V91" s="205">
        <v>8.7799999999999994</v>
      </c>
      <c r="W91" s="205">
        <v>19.63</v>
      </c>
      <c r="X91" s="205">
        <v>62.41</v>
      </c>
      <c r="Y91" s="205">
        <v>0</v>
      </c>
      <c r="Z91" s="205">
        <v>104.43</v>
      </c>
      <c r="AA91" s="205">
        <v>38.17</v>
      </c>
      <c r="AB91" s="205">
        <v>0</v>
      </c>
      <c r="AC91" s="205">
        <v>12.28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-0.93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323.83</v>
      </c>
      <c r="L92" s="205">
        <v>44.31</v>
      </c>
      <c r="M92" s="205">
        <v>53.42</v>
      </c>
      <c r="N92" s="205">
        <v>49.98</v>
      </c>
      <c r="O92" s="205">
        <v>70.59</v>
      </c>
      <c r="P92" s="205">
        <v>26.52</v>
      </c>
      <c r="Q92" s="205">
        <v>0</v>
      </c>
      <c r="R92" s="205">
        <v>17.989999999999998</v>
      </c>
      <c r="S92" s="205">
        <v>11.16</v>
      </c>
      <c r="T92" s="205">
        <v>0</v>
      </c>
      <c r="U92" s="205">
        <v>49.86</v>
      </c>
      <c r="V92" s="205">
        <v>8.7799999999999994</v>
      </c>
      <c r="W92" s="205">
        <v>19.63</v>
      </c>
      <c r="X92" s="205">
        <v>62.41</v>
      </c>
      <c r="Y92" s="205">
        <v>0</v>
      </c>
      <c r="Z92" s="205">
        <v>104.43</v>
      </c>
      <c r="AA92" s="205">
        <v>38.17</v>
      </c>
      <c r="AB92" s="205">
        <v>0</v>
      </c>
      <c r="AC92" s="205">
        <v>12.28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-0.93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323.83</v>
      </c>
      <c r="L93" s="205">
        <v>44.31</v>
      </c>
      <c r="M93" s="205">
        <v>53.42</v>
      </c>
      <c r="N93" s="205">
        <v>49.98</v>
      </c>
      <c r="O93" s="205">
        <v>70.59</v>
      </c>
      <c r="P93" s="205">
        <v>26.52</v>
      </c>
      <c r="Q93" s="205">
        <v>0</v>
      </c>
      <c r="R93" s="205">
        <v>17.989999999999998</v>
      </c>
      <c r="S93" s="205">
        <v>11.16</v>
      </c>
      <c r="T93" s="205">
        <v>0</v>
      </c>
      <c r="U93" s="205">
        <v>49.86</v>
      </c>
      <c r="V93" s="205">
        <v>8.7799999999999994</v>
      </c>
      <c r="W93" s="205">
        <v>19.63</v>
      </c>
      <c r="X93" s="205">
        <v>62.41</v>
      </c>
      <c r="Y93" s="205">
        <v>0</v>
      </c>
      <c r="Z93" s="205">
        <v>104.43</v>
      </c>
      <c r="AA93" s="205">
        <v>38.17</v>
      </c>
      <c r="AB93" s="205">
        <v>0</v>
      </c>
      <c r="AC93" s="205">
        <v>12.28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-0.93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323.83</v>
      </c>
      <c r="L94" s="205">
        <v>44.31</v>
      </c>
      <c r="M94" s="205">
        <v>53.42</v>
      </c>
      <c r="N94" s="205">
        <v>49.98</v>
      </c>
      <c r="O94" s="205">
        <v>70.59</v>
      </c>
      <c r="P94" s="205">
        <v>26.52</v>
      </c>
      <c r="Q94" s="205">
        <v>0</v>
      </c>
      <c r="R94" s="205">
        <v>17.989999999999998</v>
      </c>
      <c r="S94" s="205">
        <v>11.16</v>
      </c>
      <c r="T94" s="205">
        <v>0</v>
      </c>
      <c r="U94" s="205">
        <v>49.86</v>
      </c>
      <c r="V94" s="205">
        <v>8.7799999999999994</v>
      </c>
      <c r="W94" s="205">
        <v>19.63</v>
      </c>
      <c r="X94" s="205">
        <v>62.41</v>
      </c>
      <c r="Y94" s="205">
        <v>0</v>
      </c>
      <c r="Z94" s="205">
        <v>104.43</v>
      </c>
      <c r="AA94" s="205">
        <v>38.17</v>
      </c>
      <c r="AB94" s="205">
        <v>0</v>
      </c>
      <c r="AC94" s="205">
        <v>12.28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-0.93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353.83</v>
      </c>
      <c r="L95" s="205">
        <v>44.31</v>
      </c>
      <c r="M95" s="205">
        <v>53.42</v>
      </c>
      <c r="N95" s="205">
        <v>49.98</v>
      </c>
      <c r="O95" s="205">
        <v>70.59</v>
      </c>
      <c r="P95" s="205">
        <v>26.52</v>
      </c>
      <c r="Q95" s="205">
        <v>0</v>
      </c>
      <c r="R95" s="205">
        <v>17.989999999999998</v>
      </c>
      <c r="S95" s="205">
        <v>11.16</v>
      </c>
      <c r="T95" s="205">
        <v>0</v>
      </c>
      <c r="U95" s="205">
        <v>49.86</v>
      </c>
      <c r="V95" s="205">
        <v>8.7799999999999994</v>
      </c>
      <c r="W95" s="205">
        <v>19.63</v>
      </c>
      <c r="X95" s="205">
        <v>62.41</v>
      </c>
      <c r="Y95" s="205">
        <v>0</v>
      </c>
      <c r="Z95" s="205">
        <v>104.43</v>
      </c>
      <c r="AA95" s="205">
        <v>38.17</v>
      </c>
      <c r="AB95" s="205">
        <v>0</v>
      </c>
      <c r="AC95" s="205">
        <v>12.28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-0.93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353.83</v>
      </c>
      <c r="L96" s="205">
        <v>44.31</v>
      </c>
      <c r="M96" s="205">
        <v>53.42</v>
      </c>
      <c r="N96" s="205">
        <v>49.98</v>
      </c>
      <c r="O96" s="205">
        <v>70.59</v>
      </c>
      <c r="P96" s="205">
        <v>26.52</v>
      </c>
      <c r="Q96" s="205">
        <v>0</v>
      </c>
      <c r="R96" s="205">
        <v>17.989999999999998</v>
      </c>
      <c r="S96" s="205">
        <v>11.16</v>
      </c>
      <c r="T96" s="205">
        <v>0</v>
      </c>
      <c r="U96" s="205">
        <v>49.86</v>
      </c>
      <c r="V96" s="205">
        <v>8.7799999999999994</v>
      </c>
      <c r="W96" s="205">
        <v>19.63</v>
      </c>
      <c r="X96" s="205">
        <v>62.41</v>
      </c>
      <c r="Y96" s="205">
        <v>0</v>
      </c>
      <c r="Z96" s="205">
        <v>104.43</v>
      </c>
      <c r="AA96" s="205">
        <v>38.17</v>
      </c>
      <c r="AB96" s="205">
        <v>0</v>
      </c>
      <c r="AC96" s="205">
        <v>12.28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-0.93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353.83</v>
      </c>
      <c r="L97" s="205">
        <v>44.31</v>
      </c>
      <c r="M97" s="205">
        <v>53.42</v>
      </c>
      <c r="N97" s="205">
        <v>49.98</v>
      </c>
      <c r="O97" s="205">
        <v>70.59</v>
      </c>
      <c r="P97" s="205">
        <v>26.52</v>
      </c>
      <c r="Q97" s="205">
        <v>0</v>
      </c>
      <c r="R97" s="205">
        <v>17.989999999999998</v>
      </c>
      <c r="S97" s="205">
        <v>11.16</v>
      </c>
      <c r="T97" s="205">
        <v>0</v>
      </c>
      <c r="U97" s="205">
        <v>49.86</v>
      </c>
      <c r="V97" s="205">
        <v>8.7799999999999994</v>
      </c>
      <c r="W97" s="205">
        <v>19.63</v>
      </c>
      <c r="X97" s="205">
        <v>62.41</v>
      </c>
      <c r="Y97" s="205">
        <v>0</v>
      </c>
      <c r="Z97" s="205">
        <v>104.43</v>
      </c>
      <c r="AA97" s="205">
        <v>38.17</v>
      </c>
      <c r="AB97" s="205">
        <v>0</v>
      </c>
      <c r="AC97" s="205">
        <v>12.28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-0.93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353.83</v>
      </c>
      <c r="L98" s="205">
        <v>44.31</v>
      </c>
      <c r="M98" s="205">
        <v>53.42</v>
      </c>
      <c r="N98" s="205">
        <v>49.98</v>
      </c>
      <c r="O98" s="205">
        <v>70.59</v>
      </c>
      <c r="P98" s="205">
        <v>26.52</v>
      </c>
      <c r="Q98" s="205">
        <v>0</v>
      </c>
      <c r="R98" s="205">
        <v>17.989999999999998</v>
      </c>
      <c r="S98" s="205">
        <v>11.16</v>
      </c>
      <c r="T98" s="205">
        <v>0</v>
      </c>
      <c r="U98" s="205">
        <v>49.86</v>
      </c>
      <c r="V98" s="205">
        <v>8.7799999999999994</v>
      </c>
      <c r="W98" s="205">
        <v>19.63</v>
      </c>
      <c r="X98" s="205">
        <v>62.41</v>
      </c>
      <c r="Y98" s="205">
        <v>0</v>
      </c>
      <c r="Z98" s="205">
        <v>104.43</v>
      </c>
      <c r="AA98" s="205">
        <v>38.17</v>
      </c>
      <c r="AB98" s="205">
        <v>0</v>
      </c>
      <c r="AC98" s="205">
        <v>12.28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-0.93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7.5663300000000042</v>
      </c>
      <c r="L99">
        <f t="shared" si="0"/>
        <v>1.1374025000000001</v>
      </c>
      <c r="M99">
        <f t="shared" si="0"/>
        <v>0.97458750000000027</v>
      </c>
      <c r="N99">
        <f t="shared" si="0"/>
        <v>1.1995199999999986</v>
      </c>
      <c r="O99">
        <f t="shared" si="0"/>
        <v>1.6941600000000021</v>
      </c>
      <c r="P99">
        <f t="shared" si="0"/>
        <v>0.63647999999999971</v>
      </c>
      <c r="Q99">
        <f t="shared" si="0"/>
        <v>0</v>
      </c>
      <c r="R99">
        <f t="shared" si="0"/>
        <v>0.43308500000000039</v>
      </c>
      <c r="S99">
        <f t="shared" si="0"/>
        <v>0.33237250000000013</v>
      </c>
      <c r="T99">
        <f t="shared" si="0"/>
        <v>0</v>
      </c>
      <c r="U99">
        <f t="shared" si="0"/>
        <v>1.1877949999999979</v>
      </c>
      <c r="V99">
        <f t="shared" si="0"/>
        <v>0.21071499999999954</v>
      </c>
      <c r="W99">
        <f t="shared" si="0"/>
        <v>0.45104250000000062</v>
      </c>
      <c r="X99">
        <f t="shared" si="0"/>
        <v>1.4978399999999978</v>
      </c>
      <c r="Y99">
        <f t="shared" si="0"/>
        <v>0</v>
      </c>
      <c r="Z99">
        <f t="shared" si="0"/>
        <v>2.5077550000000026</v>
      </c>
      <c r="AA99">
        <f t="shared" si="0"/>
        <v>0.91624249999999985</v>
      </c>
      <c r="AB99">
        <f t="shared" si="0"/>
        <v>0</v>
      </c>
      <c r="AC99">
        <f t="shared" si="0"/>
        <v>0.25371999999999972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-2.2320000000000041E-2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0.51900000000000002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15</v>
      </c>
      <c r="L3" s="205">
        <v>8.09</v>
      </c>
      <c r="M3" s="205">
        <v>0</v>
      </c>
      <c r="N3" s="205">
        <v>28.9</v>
      </c>
      <c r="O3" s="205">
        <v>48.53</v>
      </c>
      <c r="P3" s="205">
        <v>66.510000000000005</v>
      </c>
      <c r="Q3" s="205">
        <v>0</v>
      </c>
      <c r="R3" s="205">
        <v>2.93</v>
      </c>
      <c r="S3" s="205">
        <v>1.93</v>
      </c>
      <c r="T3" s="205">
        <v>0</v>
      </c>
      <c r="U3" s="205">
        <v>234.74</v>
      </c>
      <c r="V3" s="205">
        <v>0</v>
      </c>
      <c r="W3" s="205">
        <v>6</v>
      </c>
      <c r="X3" s="205">
        <v>17.34</v>
      </c>
      <c r="Y3" s="205">
        <v>0</v>
      </c>
      <c r="Z3" s="205">
        <v>28.9</v>
      </c>
      <c r="AA3" s="205">
        <v>9.6300000000000008</v>
      </c>
      <c r="AB3" s="205">
        <v>0</v>
      </c>
      <c r="AC3" s="205">
        <v>21.27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-0.54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15</v>
      </c>
      <c r="L4" s="205">
        <v>8.09</v>
      </c>
      <c r="M4" s="205">
        <v>0</v>
      </c>
      <c r="N4" s="205">
        <v>28.9</v>
      </c>
      <c r="O4" s="205">
        <v>48.53</v>
      </c>
      <c r="P4" s="205">
        <v>66.510000000000005</v>
      </c>
      <c r="Q4" s="205">
        <v>0</v>
      </c>
      <c r="R4" s="205">
        <v>2.93</v>
      </c>
      <c r="S4" s="205">
        <v>1.93</v>
      </c>
      <c r="T4" s="205">
        <v>0</v>
      </c>
      <c r="U4" s="205">
        <v>234.74</v>
      </c>
      <c r="V4" s="205">
        <v>0</v>
      </c>
      <c r="W4" s="205">
        <v>5.78</v>
      </c>
      <c r="X4" s="205">
        <v>17.34</v>
      </c>
      <c r="Y4" s="205">
        <v>0</v>
      </c>
      <c r="Z4" s="205">
        <v>28.9</v>
      </c>
      <c r="AA4" s="205">
        <v>9.6300000000000008</v>
      </c>
      <c r="AB4" s="205">
        <v>0</v>
      </c>
      <c r="AC4" s="205">
        <v>21.27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-0.54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15</v>
      </c>
      <c r="L5" s="205">
        <v>8.09</v>
      </c>
      <c r="M5" s="205">
        <v>0</v>
      </c>
      <c r="N5" s="205">
        <v>28.9</v>
      </c>
      <c r="O5" s="205">
        <v>48.53</v>
      </c>
      <c r="P5" s="205">
        <v>66.510000000000005</v>
      </c>
      <c r="Q5" s="205">
        <v>0</v>
      </c>
      <c r="R5" s="205">
        <v>2.93</v>
      </c>
      <c r="S5" s="205">
        <v>1.93</v>
      </c>
      <c r="T5" s="205">
        <v>0</v>
      </c>
      <c r="U5" s="205">
        <v>234.74</v>
      </c>
      <c r="V5" s="205">
        <v>0</v>
      </c>
      <c r="W5" s="205">
        <v>5.78</v>
      </c>
      <c r="X5" s="205">
        <v>17.34</v>
      </c>
      <c r="Y5" s="205">
        <v>0</v>
      </c>
      <c r="Z5" s="205">
        <v>28.9</v>
      </c>
      <c r="AA5" s="205">
        <v>9.6300000000000008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-0.54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15</v>
      </c>
      <c r="L6" s="205">
        <v>8.09</v>
      </c>
      <c r="M6" s="205">
        <v>0</v>
      </c>
      <c r="N6" s="205">
        <v>28.9</v>
      </c>
      <c r="O6" s="205">
        <v>48.53</v>
      </c>
      <c r="P6" s="205">
        <v>66.510000000000005</v>
      </c>
      <c r="Q6" s="205">
        <v>0</v>
      </c>
      <c r="R6" s="205">
        <v>2.93</v>
      </c>
      <c r="S6" s="205">
        <v>1.93</v>
      </c>
      <c r="T6" s="205">
        <v>0</v>
      </c>
      <c r="U6" s="205">
        <v>234.74</v>
      </c>
      <c r="V6" s="205">
        <v>0</v>
      </c>
      <c r="W6" s="205">
        <v>5.78</v>
      </c>
      <c r="X6" s="205">
        <v>17.34</v>
      </c>
      <c r="Y6" s="205">
        <v>0</v>
      </c>
      <c r="Z6" s="205">
        <v>28.9</v>
      </c>
      <c r="AA6" s="205">
        <v>9.6300000000000008</v>
      </c>
      <c r="AB6" s="205">
        <v>0</v>
      </c>
      <c r="AC6" s="205">
        <v>7.08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-0.54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15</v>
      </c>
      <c r="L7" s="205">
        <v>8.09</v>
      </c>
      <c r="M7" s="205">
        <v>0</v>
      </c>
      <c r="N7" s="205">
        <v>28.9</v>
      </c>
      <c r="O7" s="205">
        <v>48.53</v>
      </c>
      <c r="P7" s="205">
        <v>66.510000000000005</v>
      </c>
      <c r="Q7" s="205">
        <v>0</v>
      </c>
      <c r="R7" s="205">
        <v>2.93</v>
      </c>
      <c r="S7" s="205">
        <v>1.93</v>
      </c>
      <c r="T7" s="205">
        <v>0</v>
      </c>
      <c r="U7" s="205">
        <v>234.74</v>
      </c>
      <c r="V7" s="205">
        <v>0</v>
      </c>
      <c r="W7" s="205">
        <v>5.78</v>
      </c>
      <c r="X7" s="205">
        <v>17.34</v>
      </c>
      <c r="Y7" s="205">
        <v>0</v>
      </c>
      <c r="Z7" s="205">
        <v>28.9</v>
      </c>
      <c r="AA7" s="205">
        <v>9.6300000000000008</v>
      </c>
      <c r="AB7" s="205">
        <v>0</v>
      </c>
      <c r="AC7" s="205">
        <v>7.08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-0.54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15</v>
      </c>
      <c r="L8" s="205">
        <v>8.09</v>
      </c>
      <c r="M8" s="205">
        <v>0</v>
      </c>
      <c r="N8" s="205">
        <v>28.9</v>
      </c>
      <c r="O8" s="205">
        <v>48.53</v>
      </c>
      <c r="P8" s="205">
        <v>66.510000000000005</v>
      </c>
      <c r="Q8" s="205">
        <v>0</v>
      </c>
      <c r="R8" s="205">
        <v>2.93</v>
      </c>
      <c r="S8" s="205">
        <v>1.93</v>
      </c>
      <c r="T8" s="205">
        <v>0</v>
      </c>
      <c r="U8" s="205">
        <v>234.74</v>
      </c>
      <c r="V8" s="205">
        <v>0</v>
      </c>
      <c r="W8" s="205">
        <v>5.78</v>
      </c>
      <c r="X8" s="205">
        <v>17.34</v>
      </c>
      <c r="Y8" s="205">
        <v>0</v>
      </c>
      <c r="Z8" s="205">
        <v>28.9</v>
      </c>
      <c r="AA8" s="205">
        <v>9.6300000000000008</v>
      </c>
      <c r="AB8" s="205">
        <v>0</v>
      </c>
      <c r="AC8" s="205">
        <v>7.08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-0.54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15</v>
      </c>
      <c r="L9" s="205">
        <v>9.35</v>
      </c>
      <c r="M9" s="205">
        <v>0</v>
      </c>
      <c r="N9" s="205">
        <v>28.9</v>
      </c>
      <c r="O9" s="205">
        <v>48.53</v>
      </c>
      <c r="P9" s="205">
        <v>66.510000000000005</v>
      </c>
      <c r="Q9" s="205">
        <v>0</v>
      </c>
      <c r="R9" s="205">
        <v>2.93</v>
      </c>
      <c r="S9" s="205">
        <v>1.93</v>
      </c>
      <c r="T9" s="205">
        <v>0</v>
      </c>
      <c r="U9" s="205">
        <v>234.74</v>
      </c>
      <c r="V9" s="205">
        <v>0</v>
      </c>
      <c r="W9" s="205">
        <v>5.78</v>
      </c>
      <c r="X9" s="205">
        <v>17.34</v>
      </c>
      <c r="Y9" s="205">
        <v>0</v>
      </c>
      <c r="Z9" s="205">
        <v>28.9</v>
      </c>
      <c r="AA9" s="205">
        <v>9.6300000000000008</v>
      </c>
      <c r="AB9" s="205">
        <v>0</v>
      </c>
      <c r="AC9" s="205">
        <v>7.08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-0.54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15</v>
      </c>
      <c r="L10" s="205">
        <v>9.35</v>
      </c>
      <c r="M10" s="205">
        <v>0</v>
      </c>
      <c r="N10" s="205">
        <v>28.9</v>
      </c>
      <c r="O10" s="205">
        <v>48.53</v>
      </c>
      <c r="P10" s="205">
        <v>66.510000000000005</v>
      </c>
      <c r="Q10" s="205">
        <v>0</v>
      </c>
      <c r="R10" s="205">
        <v>2.93</v>
      </c>
      <c r="S10" s="205">
        <v>1.93</v>
      </c>
      <c r="T10" s="205">
        <v>0</v>
      </c>
      <c r="U10" s="205">
        <v>234.74</v>
      </c>
      <c r="V10" s="205">
        <v>0</v>
      </c>
      <c r="W10" s="205">
        <v>5.78</v>
      </c>
      <c r="X10" s="205">
        <v>17.34</v>
      </c>
      <c r="Y10" s="205">
        <v>0</v>
      </c>
      <c r="Z10" s="205">
        <v>28.9</v>
      </c>
      <c r="AA10" s="205">
        <v>9.6300000000000008</v>
      </c>
      <c r="AB10" s="205">
        <v>0</v>
      </c>
      <c r="AC10" s="205">
        <v>7.08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-0.54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15</v>
      </c>
      <c r="L11" s="205">
        <v>9.6300000000000008</v>
      </c>
      <c r="M11" s="205">
        <v>0</v>
      </c>
      <c r="N11" s="205">
        <v>28.9</v>
      </c>
      <c r="O11" s="205">
        <v>48.53</v>
      </c>
      <c r="P11" s="205">
        <v>66.510000000000005</v>
      </c>
      <c r="Q11" s="205">
        <v>0</v>
      </c>
      <c r="R11" s="205">
        <v>2.93</v>
      </c>
      <c r="S11" s="205">
        <v>1.93</v>
      </c>
      <c r="T11" s="205">
        <v>0</v>
      </c>
      <c r="U11" s="205">
        <v>234.74</v>
      </c>
      <c r="V11" s="205">
        <v>0</v>
      </c>
      <c r="W11" s="205">
        <v>5.78</v>
      </c>
      <c r="X11" s="205">
        <v>17.34</v>
      </c>
      <c r="Y11" s="205">
        <v>0</v>
      </c>
      <c r="Z11" s="205">
        <v>28.9</v>
      </c>
      <c r="AA11" s="205">
        <v>9.6300000000000008</v>
      </c>
      <c r="AB11" s="205">
        <v>0</v>
      </c>
      <c r="AC11" s="205">
        <v>7.08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-0.54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15</v>
      </c>
      <c r="L12" s="205">
        <v>9.6300000000000008</v>
      </c>
      <c r="M12" s="205">
        <v>0</v>
      </c>
      <c r="N12" s="205">
        <v>28.9</v>
      </c>
      <c r="O12" s="205">
        <v>48.53</v>
      </c>
      <c r="P12" s="205">
        <v>66.510000000000005</v>
      </c>
      <c r="Q12" s="205">
        <v>0</v>
      </c>
      <c r="R12" s="205">
        <v>2.93</v>
      </c>
      <c r="S12" s="205">
        <v>1.93</v>
      </c>
      <c r="T12" s="205">
        <v>0</v>
      </c>
      <c r="U12" s="205">
        <v>234.74</v>
      </c>
      <c r="V12" s="205">
        <v>0</v>
      </c>
      <c r="W12" s="205">
        <v>5.78</v>
      </c>
      <c r="X12" s="205">
        <v>17.34</v>
      </c>
      <c r="Y12" s="205">
        <v>0</v>
      </c>
      <c r="Z12" s="205">
        <v>28.9</v>
      </c>
      <c r="AA12" s="205">
        <v>9.6300000000000008</v>
      </c>
      <c r="AB12" s="205">
        <v>0</v>
      </c>
      <c r="AC12" s="205">
        <v>7.08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-0.54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15</v>
      </c>
      <c r="L13" s="205">
        <v>9.6300000000000008</v>
      </c>
      <c r="M13" s="205">
        <v>0</v>
      </c>
      <c r="N13" s="205">
        <v>28.9</v>
      </c>
      <c r="O13" s="205">
        <v>48.53</v>
      </c>
      <c r="P13" s="205">
        <v>66.510000000000005</v>
      </c>
      <c r="Q13" s="205">
        <v>0</v>
      </c>
      <c r="R13" s="205">
        <v>2.93</v>
      </c>
      <c r="S13" s="205">
        <v>1.93</v>
      </c>
      <c r="T13" s="205">
        <v>0</v>
      </c>
      <c r="U13" s="205">
        <v>234.74</v>
      </c>
      <c r="V13" s="205">
        <v>0</v>
      </c>
      <c r="W13" s="205">
        <v>5.78</v>
      </c>
      <c r="X13" s="205">
        <v>17.34</v>
      </c>
      <c r="Y13" s="205">
        <v>0</v>
      </c>
      <c r="Z13" s="205">
        <v>28.9</v>
      </c>
      <c r="AA13" s="205">
        <v>9.6300000000000008</v>
      </c>
      <c r="AB13" s="205">
        <v>0</v>
      </c>
      <c r="AC13" s="205">
        <v>7.08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-0.54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15</v>
      </c>
      <c r="L14" s="205">
        <v>9.6300000000000008</v>
      </c>
      <c r="M14" s="205">
        <v>0</v>
      </c>
      <c r="N14" s="205">
        <v>28.9</v>
      </c>
      <c r="O14" s="205">
        <v>48.53</v>
      </c>
      <c r="P14" s="205">
        <v>66.510000000000005</v>
      </c>
      <c r="Q14" s="205">
        <v>0</v>
      </c>
      <c r="R14" s="205">
        <v>2.93</v>
      </c>
      <c r="S14" s="205">
        <v>1.93</v>
      </c>
      <c r="T14" s="205">
        <v>0</v>
      </c>
      <c r="U14" s="205">
        <v>234.74</v>
      </c>
      <c r="V14" s="205">
        <v>0</v>
      </c>
      <c r="W14" s="205">
        <v>5.78</v>
      </c>
      <c r="X14" s="205">
        <v>17.34</v>
      </c>
      <c r="Y14" s="205">
        <v>0</v>
      </c>
      <c r="Z14" s="205">
        <v>28.9</v>
      </c>
      <c r="AA14" s="205">
        <v>9.6300000000000008</v>
      </c>
      <c r="AB14" s="205">
        <v>0</v>
      </c>
      <c r="AC14" s="205">
        <v>7.08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-0.54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15</v>
      </c>
      <c r="L15" s="205">
        <v>9.6300000000000008</v>
      </c>
      <c r="M15" s="205">
        <v>0</v>
      </c>
      <c r="N15" s="205">
        <v>28.9</v>
      </c>
      <c r="O15" s="205">
        <v>48.53</v>
      </c>
      <c r="P15" s="205">
        <v>66.510000000000005</v>
      </c>
      <c r="Q15" s="205">
        <v>0</v>
      </c>
      <c r="R15" s="205">
        <v>2.93</v>
      </c>
      <c r="S15" s="205">
        <v>1.93</v>
      </c>
      <c r="T15" s="205">
        <v>0</v>
      </c>
      <c r="U15" s="205">
        <v>234.74</v>
      </c>
      <c r="V15" s="205">
        <v>0</v>
      </c>
      <c r="W15" s="205">
        <v>5.78</v>
      </c>
      <c r="X15" s="205">
        <v>17.34</v>
      </c>
      <c r="Y15" s="205">
        <v>0</v>
      </c>
      <c r="Z15" s="205">
        <v>28.9</v>
      </c>
      <c r="AA15" s="205">
        <v>9.6300000000000008</v>
      </c>
      <c r="AB15" s="205">
        <v>0</v>
      </c>
      <c r="AC15" s="205">
        <v>7.08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-0.54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15</v>
      </c>
      <c r="L16" s="205">
        <v>9.6300000000000008</v>
      </c>
      <c r="M16" s="205">
        <v>0</v>
      </c>
      <c r="N16" s="205">
        <v>28.9</v>
      </c>
      <c r="O16" s="205">
        <v>48.53</v>
      </c>
      <c r="P16" s="205">
        <v>66.510000000000005</v>
      </c>
      <c r="Q16" s="205">
        <v>0</v>
      </c>
      <c r="R16" s="205">
        <v>2.93</v>
      </c>
      <c r="S16" s="205">
        <v>1.93</v>
      </c>
      <c r="T16" s="205">
        <v>0</v>
      </c>
      <c r="U16" s="205">
        <v>234.74</v>
      </c>
      <c r="V16" s="205">
        <v>0</v>
      </c>
      <c r="W16" s="205">
        <v>5.78</v>
      </c>
      <c r="X16" s="205">
        <v>17.34</v>
      </c>
      <c r="Y16" s="205">
        <v>0</v>
      </c>
      <c r="Z16" s="205">
        <v>28.9</v>
      </c>
      <c r="AA16" s="205">
        <v>9.6300000000000008</v>
      </c>
      <c r="AB16" s="205">
        <v>0</v>
      </c>
      <c r="AC16" s="205">
        <v>7.08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-0.54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15</v>
      </c>
      <c r="L17" s="205">
        <v>9.6300000000000008</v>
      </c>
      <c r="M17" s="205">
        <v>0</v>
      </c>
      <c r="N17" s="205">
        <v>28.9</v>
      </c>
      <c r="O17" s="205">
        <v>48.53</v>
      </c>
      <c r="P17" s="205">
        <v>66.510000000000005</v>
      </c>
      <c r="Q17" s="205">
        <v>0</v>
      </c>
      <c r="R17" s="205">
        <v>2.93</v>
      </c>
      <c r="S17" s="205">
        <v>1.93</v>
      </c>
      <c r="T17" s="205">
        <v>0</v>
      </c>
      <c r="U17" s="205">
        <v>234.74</v>
      </c>
      <c r="V17" s="205">
        <v>0</v>
      </c>
      <c r="W17" s="205">
        <v>5.78</v>
      </c>
      <c r="X17" s="205">
        <v>17.34</v>
      </c>
      <c r="Y17" s="205">
        <v>0</v>
      </c>
      <c r="Z17" s="205">
        <v>28.9</v>
      </c>
      <c r="AA17" s="205">
        <v>9.6300000000000008</v>
      </c>
      <c r="AB17" s="205">
        <v>0</v>
      </c>
      <c r="AC17" s="205">
        <v>7.08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-0.54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15</v>
      </c>
      <c r="L18" s="205">
        <v>9.6300000000000008</v>
      </c>
      <c r="M18" s="205">
        <v>0</v>
      </c>
      <c r="N18" s="205">
        <v>28.9</v>
      </c>
      <c r="O18" s="205">
        <v>48.53</v>
      </c>
      <c r="P18" s="205">
        <v>66.510000000000005</v>
      </c>
      <c r="Q18" s="205">
        <v>0</v>
      </c>
      <c r="R18" s="205">
        <v>2.93</v>
      </c>
      <c r="S18" s="205">
        <v>1.93</v>
      </c>
      <c r="T18" s="205">
        <v>0</v>
      </c>
      <c r="U18" s="205">
        <v>234.74</v>
      </c>
      <c r="V18" s="205">
        <v>0</v>
      </c>
      <c r="W18" s="205">
        <v>5.78</v>
      </c>
      <c r="X18" s="205">
        <v>17.34</v>
      </c>
      <c r="Y18" s="205">
        <v>0</v>
      </c>
      <c r="Z18" s="205">
        <v>28.9</v>
      </c>
      <c r="AA18" s="205">
        <v>9.6300000000000008</v>
      </c>
      <c r="AB18" s="205">
        <v>0</v>
      </c>
      <c r="AC18" s="205">
        <v>7.08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-0.54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15</v>
      </c>
      <c r="L19" s="205">
        <v>9.6300000000000008</v>
      </c>
      <c r="M19" s="205">
        <v>0</v>
      </c>
      <c r="N19" s="205">
        <v>28.9</v>
      </c>
      <c r="O19" s="205">
        <v>48.53</v>
      </c>
      <c r="P19" s="205">
        <v>66.510000000000005</v>
      </c>
      <c r="Q19" s="205">
        <v>0</v>
      </c>
      <c r="R19" s="205">
        <v>2.93</v>
      </c>
      <c r="S19" s="205">
        <v>1.93</v>
      </c>
      <c r="T19" s="205">
        <v>0</v>
      </c>
      <c r="U19" s="205">
        <v>234.74</v>
      </c>
      <c r="V19" s="205">
        <v>0</v>
      </c>
      <c r="W19" s="205">
        <v>5.78</v>
      </c>
      <c r="X19" s="205">
        <v>17.34</v>
      </c>
      <c r="Y19" s="205">
        <v>0</v>
      </c>
      <c r="Z19" s="205">
        <v>28.9</v>
      </c>
      <c r="AA19" s="205">
        <v>9.6300000000000008</v>
      </c>
      <c r="AB19" s="205">
        <v>0</v>
      </c>
      <c r="AC19" s="205">
        <v>7.08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-0.54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15</v>
      </c>
      <c r="L20" s="205">
        <v>9.6300000000000008</v>
      </c>
      <c r="M20" s="205">
        <v>0</v>
      </c>
      <c r="N20" s="205">
        <v>28.9</v>
      </c>
      <c r="O20" s="205">
        <v>48.53</v>
      </c>
      <c r="P20" s="205">
        <v>66.510000000000005</v>
      </c>
      <c r="Q20" s="205">
        <v>0</v>
      </c>
      <c r="R20" s="205">
        <v>2.93</v>
      </c>
      <c r="S20" s="205">
        <v>1.93</v>
      </c>
      <c r="T20" s="205">
        <v>0</v>
      </c>
      <c r="U20" s="205">
        <v>234.74</v>
      </c>
      <c r="V20" s="205">
        <v>0</v>
      </c>
      <c r="W20" s="205">
        <v>5.78</v>
      </c>
      <c r="X20" s="205">
        <v>17.34</v>
      </c>
      <c r="Y20" s="205">
        <v>0</v>
      </c>
      <c r="Z20" s="205">
        <v>28.9</v>
      </c>
      <c r="AA20" s="205">
        <v>9.6300000000000008</v>
      </c>
      <c r="AB20" s="205">
        <v>0</v>
      </c>
      <c r="AC20" s="205">
        <v>7.08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-0.54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15</v>
      </c>
      <c r="L21" s="205">
        <v>9.6300000000000008</v>
      </c>
      <c r="M21" s="205">
        <v>0</v>
      </c>
      <c r="N21" s="205">
        <v>28.9</v>
      </c>
      <c r="O21" s="205">
        <v>48.53</v>
      </c>
      <c r="P21" s="205">
        <v>66.510000000000005</v>
      </c>
      <c r="Q21" s="205">
        <v>0</v>
      </c>
      <c r="R21" s="205">
        <v>2.93</v>
      </c>
      <c r="S21" s="205">
        <v>1.93</v>
      </c>
      <c r="T21" s="205">
        <v>0</v>
      </c>
      <c r="U21" s="205">
        <v>234.74</v>
      </c>
      <c r="V21" s="205">
        <v>0</v>
      </c>
      <c r="W21" s="205">
        <v>5.78</v>
      </c>
      <c r="X21" s="205">
        <v>17.34</v>
      </c>
      <c r="Y21" s="205">
        <v>0</v>
      </c>
      <c r="Z21" s="205">
        <v>28.9</v>
      </c>
      <c r="AA21" s="205">
        <v>9.6300000000000008</v>
      </c>
      <c r="AB21" s="205">
        <v>0</v>
      </c>
      <c r="AC21" s="205">
        <v>7.08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-0.54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15</v>
      </c>
      <c r="L22" s="205">
        <v>9.6300000000000008</v>
      </c>
      <c r="M22" s="205">
        <v>0</v>
      </c>
      <c r="N22" s="205">
        <v>28.9</v>
      </c>
      <c r="O22" s="205">
        <v>48.53</v>
      </c>
      <c r="P22" s="205">
        <v>66.510000000000005</v>
      </c>
      <c r="Q22" s="205">
        <v>0</v>
      </c>
      <c r="R22" s="205">
        <v>2.93</v>
      </c>
      <c r="S22" s="205">
        <v>1.93</v>
      </c>
      <c r="T22" s="205">
        <v>0</v>
      </c>
      <c r="U22" s="205">
        <v>234.74</v>
      </c>
      <c r="V22" s="205">
        <v>0</v>
      </c>
      <c r="W22" s="205">
        <v>5.78</v>
      </c>
      <c r="X22" s="205">
        <v>17.34</v>
      </c>
      <c r="Y22" s="205">
        <v>0</v>
      </c>
      <c r="Z22" s="205">
        <v>28.9</v>
      </c>
      <c r="AA22" s="205">
        <v>9.6300000000000008</v>
      </c>
      <c r="AB22" s="205">
        <v>0</v>
      </c>
      <c r="AC22" s="205">
        <v>6.72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-0.54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15</v>
      </c>
      <c r="L23" s="205">
        <v>9.6300000000000008</v>
      </c>
      <c r="M23" s="205">
        <v>0</v>
      </c>
      <c r="N23" s="205">
        <v>28.9</v>
      </c>
      <c r="O23" s="205">
        <v>48.53</v>
      </c>
      <c r="P23" s="205">
        <v>66.510000000000005</v>
      </c>
      <c r="Q23" s="205">
        <v>0</v>
      </c>
      <c r="R23" s="205">
        <v>2.93</v>
      </c>
      <c r="S23" s="205">
        <v>1.93</v>
      </c>
      <c r="T23" s="205">
        <v>0</v>
      </c>
      <c r="U23" s="205">
        <v>234.74</v>
      </c>
      <c r="V23" s="205">
        <v>0</v>
      </c>
      <c r="W23" s="205">
        <v>5.78</v>
      </c>
      <c r="X23" s="205">
        <v>17.34</v>
      </c>
      <c r="Y23" s="205">
        <v>0</v>
      </c>
      <c r="Z23" s="205">
        <v>28.9</v>
      </c>
      <c r="AA23" s="205">
        <v>9.6300000000000008</v>
      </c>
      <c r="AB23" s="205">
        <v>0</v>
      </c>
      <c r="AC23" s="205">
        <v>6.72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-0.54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15</v>
      </c>
      <c r="L24" s="205">
        <v>9.6300000000000008</v>
      </c>
      <c r="M24" s="205">
        <v>0</v>
      </c>
      <c r="N24" s="205">
        <v>28.9</v>
      </c>
      <c r="O24" s="205">
        <v>48.53</v>
      </c>
      <c r="P24" s="205">
        <v>66.510000000000005</v>
      </c>
      <c r="Q24" s="205">
        <v>0</v>
      </c>
      <c r="R24" s="205">
        <v>2.92</v>
      </c>
      <c r="S24" s="205">
        <v>1.93</v>
      </c>
      <c r="T24" s="205">
        <v>0</v>
      </c>
      <c r="U24" s="205">
        <v>234.74</v>
      </c>
      <c r="V24" s="205">
        <v>0</v>
      </c>
      <c r="W24" s="205">
        <v>5.78</v>
      </c>
      <c r="X24" s="205">
        <v>17.34</v>
      </c>
      <c r="Y24" s="205">
        <v>0</v>
      </c>
      <c r="Z24" s="205">
        <v>28.9</v>
      </c>
      <c r="AA24" s="205">
        <v>9.6300000000000008</v>
      </c>
      <c r="AB24" s="205">
        <v>0</v>
      </c>
      <c r="AC24" s="205">
        <v>6.72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-0.54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15</v>
      </c>
      <c r="L25" s="205">
        <v>9.6300000000000008</v>
      </c>
      <c r="M25" s="205">
        <v>0</v>
      </c>
      <c r="N25" s="205">
        <v>28.9</v>
      </c>
      <c r="O25" s="205">
        <v>48.53</v>
      </c>
      <c r="P25" s="205">
        <v>66.510000000000005</v>
      </c>
      <c r="Q25" s="205">
        <v>0</v>
      </c>
      <c r="R25" s="205">
        <v>2.92</v>
      </c>
      <c r="S25" s="205">
        <v>1.93</v>
      </c>
      <c r="T25" s="205">
        <v>0</v>
      </c>
      <c r="U25" s="205">
        <v>234.74</v>
      </c>
      <c r="V25" s="205">
        <v>0</v>
      </c>
      <c r="W25" s="205">
        <v>5.78</v>
      </c>
      <c r="X25" s="205">
        <v>17.34</v>
      </c>
      <c r="Y25" s="205">
        <v>0</v>
      </c>
      <c r="Z25" s="205">
        <v>28.9</v>
      </c>
      <c r="AA25" s="205">
        <v>9.6300000000000008</v>
      </c>
      <c r="AB25" s="205">
        <v>0</v>
      </c>
      <c r="AC25" s="205">
        <v>6.72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-0.54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15</v>
      </c>
      <c r="L26" s="205">
        <v>9.6300000000000008</v>
      </c>
      <c r="M26" s="205">
        <v>0</v>
      </c>
      <c r="N26" s="205">
        <v>28.9</v>
      </c>
      <c r="O26" s="205">
        <v>48.53</v>
      </c>
      <c r="P26" s="205">
        <v>66.510000000000005</v>
      </c>
      <c r="Q26" s="205">
        <v>0</v>
      </c>
      <c r="R26" s="205">
        <v>2.92</v>
      </c>
      <c r="S26" s="205">
        <v>1.93</v>
      </c>
      <c r="T26" s="205">
        <v>0</v>
      </c>
      <c r="U26" s="205">
        <v>234.74</v>
      </c>
      <c r="V26" s="205">
        <v>0</v>
      </c>
      <c r="W26" s="205">
        <v>5.78</v>
      </c>
      <c r="X26" s="205">
        <v>17.34</v>
      </c>
      <c r="Y26" s="205">
        <v>0</v>
      </c>
      <c r="Z26" s="205">
        <v>28.9</v>
      </c>
      <c r="AA26" s="205">
        <v>9.6300000000000008</v>
      </c>
      <c r="AB26" s="205">
        <v>0</v>
      </c>
      <c r="AC26" s="205">
        <v>7.43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-0.54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15</v>
      </c>
      <c r="L27" s="205">
        <v>9.6300000000000008</v>
      </c>
      <c r="M27" s="205">
        <v>0</v>
      </c>
      <c r="N27" s="205">
        <v>28.9</v>
      </c>
      <c r="O27" s="205">
        <v>48.53</v>
      </c>
      <c r="P27" s="205">
        <v>66.510000000000005</v>
      </c>
      <c r="Q27" s="205">
        <v>0</v>
      </c>
      <c r="R27" s="205">
        <v>2.89</v>
      </c>
      <c r="S27" s="205">
        <v>1.93</v>
      </c>
      <c r="T27" s="205">
        <v>0</v>
      </c>
      <c r="U27" s="205">
        <v>234.74</v>
      </c>
      <c r="V27" s="205">
        <v>0</v>
      </c>
      <c r="W27" s="205">
        <v>5.78</v>
      </c>
      <c r="X27" s="205">
        <v>17.34</v>
      </c>
      <c r="Y27" s="205">
        <v>0</v>
      </c>
      <c r="Z27" s="205">
        <v>28.9</v>
      </c>
      <c r="AA27" s="205">
        <v>9.6300000000000008</v>
      </c>
      <c r="AB27" s="205">
        <v>0</v>
      </c>
      <c r="AC27" s="205">
        <v>7.43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-0.54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6.22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15</v>
      </c>
      <c r="L28" s="205">
        <v>9.6300000000000008</v>
      </c>
      <c r="M28" s="205">
        <v>0</v>
      </c>
      <c r="N28" s="205">
        <v>28.9</v>
      </c>
      <c r="O28" s="205">
        <v>48.53</v>
      </c>
      <c r="P28" s="205">
        <v>66.510000000000005</v>
      </c>
      <c r="Q28" s="205">
        <v>0</v>
      </c>
      <c r="R28" s="205">
        <v>2.89</v>
      </c>
      <c r="S28" s="205">
        <v>1.93</v>
      </c>
      <c r="T28" s="205">
        <v>0</v>
      </c>
      <c r="U28" s="205">
        <v>234.74</v>
      </c>
      <c r="V28" s="205">
        <v>0</v>
      </c>
      <c r="W28" s="205">
        <v>5.78</v>
      </c>
      <c r="X28" s="205">
        <v>17.34</v>
      </c>
      <c r="Y28" s="205">
        <v>0</v>
      </c>
      <c r="Z28" s="205">
        <v>28.9</v>
      </c>
      <c r="AA28" s="205">
        <v>9.6300000000000008</v>
      </c>
      <c r="AB28" s="205">
        <v>0</v>
      </c>
      <c r="AC28" s="205">
        <v>6.72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-0.54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11.46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15</v>
      </c>
      <c r="L29" s="205">
        <v>9.6300000000000008</v>
      </c>
      <c r="M29" s="205">
        <v>0</v>
      </c>
      <c r="N29" s="205">
        <v>28.9</v>
      </c>
      <c r="O29" s="205">
        <v>48.53</v>
      </c>
      <c r="P29" s="205">
        <v>66.510000000000005</v>
      </c>
      <c r="Q29" s="205">
        <v>0</v>
      </c>
      <c r="R29" s="205">
        <v>2.89</v>
      </c>
      <c r="S29" s="205">
        <v>1.93</v>
      </c>
      <c r="T29" s="205">
        <v>0</v>
      </c>
      <c r="U29" s="205">
        <v>234.74</v>
      </c>
      <c r="V29" s="205">
        <v>0</v>
      </c>
      <c r="W29" s="205">
        <v>5.78</v>
      </c>
      <c r="X29" s="205">
        <v>36.1</v>
      </c>
      <c r="Y29" s="205">
        <v>0</v>
      </c>
      <c r="Z29" s="205">
        <v>28.9</v>
      </c>
      <c r="AA29" s="205">
        <v>9.6300000000000008</v>
      </c>
      <c r="AB29" s="205">
        <v>0</v>
      </c>
      <c r="AC29" s="205">
        <v>20.67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-0.54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18.59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15</v>
      </c>
      <c r="L30" s="205">
        <v>9.6300000000000008</v>
      </c>
      <c r="M30" s="205">
        <v>0</v>
      </c>
      <c r="N30" s="205">
        <v>28.9</v>
      </c>
      <c r="O30" s="205">
        <v>48.53</v>
      </c>
      <c r="P30" s="205">
        <v>66.510000000000005</v>
      </c>
      <c r="Q30" s="205">
        <v>0</v>
      </c>
      <c r="R30" s="205">
        <v>2.89</v>
      </c>
      <c r="S30" s="205">
        <v>1.93</v>
      </c>
      <c r="T30" s="205">
        <v>0</v>
      </c>
      <c r="U30" s="205">
        <v>234.74</v>
      </c>
      <c r="V30" s="205">
        <v>0</v>
      </c>
      <c r="W30" s="205">
        <v>5.78</v>
      </c>
      <c r="X30" s="205">
        <v>36.1</v>
      </c>
      <c r="Y30" s="205">
        <v>0</v>
      </c>
      <c r="Z30" s="205">
        <v>28.9</v>
      </c>
      <c r="AA30" s="205">
        <v>9.6300000000000008</v>
      </c>
      <c r="AB30" s="205">
        <v>0</v>
      </c>
      <c r="AC30" s="205">
        <v>20.67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-0.54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25.9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15</v>
      </c>
      <c r="L31" s="205">
        <v>9.6300000000000008</v>
      </c>
      <c r="M31" s="205">
        <v>0</v>
      </c>
      <c r="N31" s="205">
        <v>28.9</v>
      </c>
      <c r="O31" s="205">
        <v>48.53</v>
      </c>
      <c r="P31" s="205">
        <v>66.510000000000005</v>
      </c>
      <c r="Q31" s="205">
        <v>0</v>
      </c>
      <c r="R31" s="205">
        <v>2.89</v>
      </c>
      <c r="S31" s="205">
        <v>1.93</v>
      </c>
      <c r="T31" s="205">
        <v>0</v>
      </c>
      <c r="U31" s="205">
        <v>234.74</v>
      </c>
      <c r="V31" s="205">
        <v>0</v>
      </c>
      <c r="W31" s="205">
        <v>11.36</v>
      </c>
      <c r="X31" s="205">
        <v>36.1</v>
      </c>
      <c r="Y31" s="205">
        <v>0</v>
      </c>
      <c r="Z31" s="205">
        <v>27.99</v>
      </c>
      <c r="AA31" s="205">
        <v>9.6300000000000008</v>
      </c>
      <c r="AB31" s="205">
        <v>0</v>
      </c>
      <c r="AC31" s="205">
        <v>20.67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-0.54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15</v>
      </c>
      <c r="L32" s="205">
        <v>9.6300000000000008</v>
      </c>
      <c r="M32" s="205">
        <v>0</v>
      </c>
      <c r="N32" s="205">
        <v>28.9</v>
      </c>
      <c r="O32" s="205">
        <v>48.53</v>
      </c>
      <c r="P32" s="205">
        <v>66.510000000000005</v>
      </c>
      <c r="Q32" s="205">
        <v>0</v>
      </c>
      <c r="R32" s="205">
        <v>2.89</v>
      </c>
      <c r="S32" s="205">
        <v>1.93</v>
      </c>
      <c r="T32" s="205">
        <v>0</v>
      </c>
      <c r="U32" s="205">
        <v>234.74</v>
      </c>
      <c r="V32" s="205">
        <v>0</v>
      </c>
      <c r="W32" s="205">
        <v>11.36</v>
      </c>
      <c r="X32" s="205">
        <v>36.1</v>
      </c>
      <c r="Y32" s="205">
        <v>0</v>
      </c>
      <c r="Z32" s="205">
        <v>28.02</v>
      </c>
      <c r="AA32" s="205">
        <v>9.6300000000000008</v>
      </c>
      <c r="AB32" s="205">
        <v>0</v>
      </c>
      <c r="AC32" s="205">
        <v>20.67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-0.54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15</v>
      </c>
      <c r="L33" s="205">
        <v>9.6300000000000008</v>
      </c>
      <c r="M33" s="205">
        <v>0</v>
      </c>
      <c r="N33" s="205">
        <v>28.9</v>
      </c>
      <c r="O33" s="205">
        <v>48.53</v>
      </c>
      <c r="P33" s="205">
        <v>66.510000000000005</v>
      </c>
      <c r="Q33" s="205">
        <v>0</v>
      </c>
      <c r="R33" s="205">
        <v>2.89</v>
      </c>
      <c r="S33" s="205">
        <v>1.93</v>
      </c>
      <c r="T33" s="205">
        <v>0</v>
      </c>
      <c r="U33" s="205">
        <v>234.74</v>
      </c>
      <c r="V33" s="205">
        <v>5.08</v>
      </c>
      <c r="W33" s="205">
        <v>11.36</v>
      </c>
      <c r="X33" s="205">
        <v>36.1</v>
      </c>
      <c r="Y33" s="205">
        <v>0</v>
      </c>
      <c r="Z33" s="205">
        <v>60.39</v>
      </c>
      <c r="AA33" s="205">
        <v>9.6300000000000008</v>
      </c>
      <c r="AB33" s="205">
        <v>0</v>
      </c>
      <c r="AC33" s="205">
        <v>6.72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-0.54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15</v>
      </c>
      <c r="L34" s="205">
        <v>9.6300000000000008</v>
      </c>
      <c r="M34" s="205">
        <v>0</v>
      </c>
      <c r="N34" s="205">
        <v>28.9</v>
      </c>
      <c r="O34" s="205">
        <v>48.53</v>
      </c>
      <c r="P34" s="205">
        <v>66.510000000000005</v>
      </c>
      <c r="Q34" s="205">
        <v>0</v>
      </c>
      <c r="R34" s="205">
        <v>2.89</v>
      </c>
      <c r="S34" s="205">
        <v>1.93</v>
      </c>
      <c r="T34" s="205">
        <v>0</v>
      </c>
      <c r="U34" s="205">
        <v>234.74</v>
      </c>
      <c r="V34" s="205">
        <v>5.08</v>
      </c>
      <c r="W34" s="205">
        <v>11.36</v>
      </c>
      <c r="X34" s="205">
        <v>36.1</v>
      </c>
      <c r="Y34" s="205">
        <v>0</v>
      </c>
      <c r="Z34" s="205">
        <v>60.39</v>
      </c>
      <c r="AA34" s="205">
        <v>9.6300000000000008</v>
      </c>
      <c r="AB34" s="205">
        <v>0</v>
      </c>
      <c r="AC34" s="205">
        <v>6.72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-0.54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15</v>
      </c>
      <c r="L35" s="205">
        <v>9.6300000000000008</v>
      </c>
      <c r="M35" s="205">
        <v>0</v>
      </c>
      <c r="N35" s="205">
        <v>28.9</v>
      </c>
      <c r="O35" s="205">
        <v>48.53</v>
      </c>
      <c r="P35" s="205">
        <v>66.510000000000005</v>
      </c>
      <c r="Q35" s="205">
        <v>0</v>
      </c>
      <c r="R35" s="205">
        <v>2.89</v>
      </c>
      <c r="S35" s="205">
        <v>1.84</v>
      </c>
      <c r="T35" s="205">
        <v>0</v>
      </c>
      <c r="U35" s="205">
        <v>234.74</v>
      </c>
      <c r="V35" s="205">
        <v>5.08</v>
      </c>
      <c r="W35" s="205">
        <v>11.36</v>
      </c>
      <c r="X35" s="205">
        <v>36.1</v>
      </c>
      <c r="Y35" s="205">
        <v>0</v>
      </c>
      <c r="Z35" s="205">
        <v>60.39</v>
      </c>
      <c r="AA35" s="205">
        <v>9.6300000000000008</v>
      </c>
      <c r="AB35" s="205">
        <v>0</v>
      </c>
      <c r="AC35" s="205">
        <v>6.72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-0.54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15</v>
      </c>
      <c r="L36" s="205">
        <v>9.6300000000000008</v>
      </c>
      <c r="M36" s="205">
        <v>0</v>
      </c>
      <c r="N36" s="205">
        <v>28.9</v>
      </c>
      <c r="O36" s="205">
        <v>48.53</v>
      </c>
      <c r="P36" s="205">
        <v>66.510000000000005</v>
      </c>
      <c r="Q36" s="205">
        <v>0</v>
      </c>
      <c r="R36" s="205">
        <v>2.89</v>
      </c>
      <c r="S36" s="205">
        <v>1.93</v>
      </c>
      <c r="T36" s="205">
        <v>0</v>
      </c>
      <c r="U36" s="205">
        <v>234.74</v>
      </c>
      <c r="V36" s="205">
        <v>5.08</v>
      </c>
      <c r="W36" s="205">
        <v>11.36</v>
      </c>
      <c r="X36" s="205">
        <v>36.090000000000003</v>
      </c>
      <c r="Y36" s="205">
        <v>0</v>
      </c>
      <c r="Z36" s="205">
        <v>60.39</v>
      </c>
      <c r="AA36" s="205">
        <v>9.6300000000000008</v>
      </c>
      <c r="AB36" s="205">
        <v>0</v>
      </c>
      <c r="AC36" s="205">
        <v>6.72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-0.54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15</v>
      </c>
      <c r="L37" s="205">
        <v>9.6300000000000008</v>
      </c>
      <c r="M37" s="205">
        <v>0</v>
      </c>
      <c r="N37" s="205">
        <v>28.9</v>
      </c>
      <c r="O37" s="205">
        <v>48.53</v>
      </c>
      <c r="P37" s="205">
        <v>66.510000000000005</v>
      </c>
      <c r="Q37" s="205">
        <v>0</v>
      </c>
      <c r="R37" s="205">
        <v>2.89</v>
      </c>
      <c r="S37" s="205">
        <v>1.93</v>
      </c>
      <c r="T37" s="205">
        <v>0</v>
      </c>
      <c r="U37" s="205">
        <v>234.74</v>
      </c>
      <c r="V37" s="205">
        <v>5.08</v>
      </c>
      <c r="W37" s="205">
        <v>11.36</v>
      </c>
      <c r="X37" s="205">
        <v>36.090000000000003</v>
      </c>
      <c r="Y37" s="205">
        <v>0</v>
      </c>
      <c r="Z37" s="205">
        <v>60.39</v>
      </c>
      <c r="AA37" s="205">
        <v>9.6300000000000008</v>
      </c>
      <c r="AB37" s="205">
        <v>0</v>
      </c>
      <c r="AC37" s="205">
        <v>6.72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-0.54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15</v>
      </c>
      <c r="L38" s="205">
        <v>9.6300000000000008</v>
      </c>
      <c r="M38" s="205">
        <v>0</v>
      </c>
      <c r="N38" s="205">
        <v>28.9</v>
      </c>
      <c r="O38" s="205">
        <v>48.53</v>
      </c>
      <c r="P38" s="205">
        <v>66.510000000000005</v>
      </c>
      <c r="Q38" s="205">
        <v>0</v>
      </c>
      <c r="R38" s="205">
        <v>2.89</v>
      </c>
      <c r="S38" s="205">
        <v>1.93</v>
      </c>
      <c r="T38" s="205">
        <v>0</v>
      </c>
      <c r="U38" s="205">
        <v>234.74</v>
      </c>
      <c r="V38" s="205">
        <v>5.08</v>
      </c>
      <c r="W38" s="205">
        <v>11.36</v>
      </c>
      <c r="X38" s="205">
        <v>36.090000000000003</v>
      </c>
      <c r="Y38" s="205">
        <v>0</v>
      </c>
      <c r="Z38" s="205">
        <v>60.39</v>
      </c>
      <c r="AA38" s="205">
        <v>9.6300000000000008</v>
      </c>
      <c r="AB38" s="205">
        <v>0</v>
      </c>
      <c r="AC38" s="205">
        <v>6.72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-0.54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15</v>
      </c>
      <c r="L39" s="205">
        <v>9.6300000000000008</v>
      </c>
      <c r="M39" s="205">
        <v>0</v>
      </c>
      <c r="N39" s="205">
        <v>28.9</v>
      </c>
      <c r="O39" s="205">
        <v>48.53</v>
      </c>
      <c r="P39" s="205">
        <v>66.510000000000005</v>
      </c>
      <c r="Q39" s="205">
        <v>0</v>
      </c>
      <c r="R39" s="205">
        <v>2.9</v>
      </c>
      <c r="S39" s="205">
        <v>1.93</v>
      </c>
      <c r="T39" s="205">
        <v>0</v>
      </c>
      <c r="U39" s="205">
        <v>234.74</v>
      </c>
      <c r="V39" s="205">
        <v>5.08</v>
      </c>
      <c r="W39" s="205">
        <v>11.36</v>
      </c>
      <c r="X39" s="205">
        <v>36.090000000000003</v>
      </c>
      <c r="Y39" s="205">
        <v>0</v>
      </c>
      <c r="Z39" s="205">
        <v>60.39</v>
      </c>
      <c r="AA39" s="205">
        <v>9.6300000000000008</v>
      </c>
      <c r="AB39" s="205">
        <v>0</v>
      </c>
      <c r="AC39" s="205">
        <v>6.72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-0.54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15</v>
      </c>
      <c r="L40" s="205">
        <v>9.6300000000000008</v>
      </c>
      <c r="M40" s="205">
        <v>0</v>
      </c>
      <c r="N40" s="205">
        <v>28.9</v>
      </c>
      <c r="O40" s="205">
        <v>48.53</v>
      </c>
      <c r="P40" s="205">
        <v>66.510000000000005</v>
      </c>
      <c r="Q40" s="205">
        <v>0</v>
      </c>
      <c r="R40" s="205">
        <v>2.9</v>
      </c>
      <c r="S40" s="205">
        <v>1.93</v>
      </c>
      <c r="T40" s="205">
        <v>0</v>
      </c>
      <c r="U40" s="205">
        <v>234.74</v>
      </c>
      <c r="V40" s="205">
        <v>5.08</v>
      </c>
      <c r="W40" s="205">
        <v>11.36</v>
      </c>
      <c r="X40" s="205">
        <v>36.1</v>
      </c>
      <c r="Y40" s="205">
        <v>0</v>
      </c>
      <c r="Z40" s="205">
        <v>60.39</v>
      </c>
      <c r="AA40" s="205">
        <v>9.6300000000000008</v>
      </c>
      <c r="AB40" s="205">
        <v>0</v>
      </c>
      <c r="AC40" s="205">
        <v>6.72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-0.54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15</v>
      </c>
      <c r="L41" s="205">
        <v>9.6300000000000008</v>
      </c>
      <c r="M41" s="205">
        <v>0</v>
      </c>
      <c r="N41" s="205">
        <v>28.9</v>
      </c>
      <c r="O41" s="205">
        <v>48.53</v>
      </c>
      <c r="P41" s="205">
        <v>66.510000000000005</v>
      </c>
      <c r="Q41" s="205">
        <v>0</v>
      </c>
      <c r="R41" s="205">
        <v>2.89</v>
      </c>
      <c r="S41" s="205">
        <v>1.93</v>
      </c>
      <c r="T41" s="205">
        <v>0</v>
      </c>
      <c r="U41" s="205">
        <v>234.74</v>
      </c>
      <c r="V41" s="205">
        <v>5.08</v>
      </c>
      <c r="W41" s="205">
        <v>11.36</v>
      </c>
      <c r="X41" s="205">
        <v>36.1</v>
      </c>
      <c r="Y41" s="205">
        <v>0</v>
      </c>
      <c r="Z41" s="205">
        <v>60.39</v>
      </c>
      <c r="AA41" s="205">
        <v>9.6300000000000008</v>
      </c>
      <c r="AB41" s="205">
        <v>0</v>
      </c>
      <c r="AC41" s="205">
        <v>6.72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-0.54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15</v>
      </c>
      <c r="L42" s="205">
        <v>9.6300000000000008</v>
      </c>
      <c r="M42" s="205">
        <v>0</v>
      </c>
      <c r="N42" s="205">
        <v>28.9</v>
      </c>
      <c r="O42" s="205">
        <v>48.53</v>
      </c>
      <c r="P42" s="205">
        <v>66.510000000000005</v>
      </c>
      <c r="Q42" s="205">
        <v>0</v>
      </c>
      <c r="R42" s="205">
        <v>2.89</v>
      </c>
      <c r="S42" s="205">
        <v>1.93</v>
      </c>
      <c r="T42" s="205">
        <v>0</v>
      </c>
      <c r="U42" s="205">
        <v>234.74</v>
      </c>
      <c r="V42" s="205">
        <v>5.08</v>
      </c>
      <c r="W42" s="205">
        <v>11.36</v>
      </c>
      <c r="X42" s="205">
        <v>36.1</v>
      </c>
      <c r="Y42" s="205">
        <v>0</v>
      </c>
      <c r="Z42" s="205">
        <v>60.39</v>
      </c>
      <c r="AA42" s="205">
        <v>9.6300000000000008</v>
      </c>
      <c r="AB42" s="205">
        <v>0</v>
      </c>
      <c r="AC42" s="205">
        <v>6.72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-0.54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15</v>
      </c>
      <c r="L43" s="205">
        <v>9.6300000000000008</v>
      </c>
      <c r="M43" s="205">
        <v>0</v>
      </c>
      <c r="N43" s="205">
        <v>28.9</v>
      </c>
      <c r="O43" s="205">
        <v>48.53</v>
      </c>
      <c r="P43" s="205">
        <v>66.510000000000005</v>
      </c>
      <c r="Q43" s="205">
        <v>0</v>
      </c>
      <c r="R43" s="205">
        <v>2.9</v>
      </c>
      <c r="S43" s="205">
        <v>1.93</v>
      </c>
      <c r="T43" s="205">
        <v>0</v>
      </c>
      <c r="U43" s="205">
        <v>234.74</v>
      </c>
      <c r="V43" s="205">
        <v>5.08</v>
      </c>
      <c r="W43" s="205">
        <v>11.36</v>
      </c>
      <c r="X43" s="205">
        <v>36.1</v>
      </c>
      <c r="Y43" s="205">
        <v>0</v>
      </c>
      <c r="Z43" s="205">
        <v>60.39</v>
      </c>
      <c r="AA43" s="205">
        <v>9.6300000000000008</v>
      </c>
      <c r="AB43" s="205">
        <v>0</v>
      </c>
      <c r="AC43" s="205">
        <v>6.72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-0.54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15</v>
      </c>
      <c r="L44" s="205">
        <v>9.44</v>
      </c>
      <c r="M44" s="205">
        <v>0</v>
      </c>
      <c r="N44" s="205">
        <v>28.9</v>
      </c>
      <c r="O44" s="205">
        <v>48.53</v>
      </c>
      <c r="P44" s="205">
        <v>66.510000000000005</v>
      </c>
      <c r="Q44" s="205">
        <v>0</v>
      </c>
      <c r="R44" s="205">
        <v>2.9</v>
      </c>
      <c r="S44" s="205">
        <v>1.93</v>
      </c>
      <c r="T44" s="205">
        <v>0</v>
      </c>
      <c r="U44" s="205">
        <v>234.74</v>
      </c>
      <c r="V44" s="205">
        <v>5.08</v>
      </c>
      <c r="W44" s="205">
        <v>11.36</v>
      </c>
      <c r="X44" s="205">
        <v>36.1</v>
      </c>
      <c r="Y44" s="205">
        <v>0</v>
      </c>
      <c r="Z44" s="205">
        <v>60.39</v>
      </c>
      <c r="AA44" s="205">
        <v>9.6300000000000008</v>
      </c>
      <c r="AB44" s="205">
        <v>0</v>
      </c>
      <c r="AC44" s="205">
        <v>7.08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-0.54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15</v>
      </c>
      <c r="L45" s="205">
        <v>9.44</v>
      </c>
      <c r="M45" s="205">
        <v>0</v>
      </c>
      <c r="N45" s="205">
        <v>28.9</v>
      </c>
      <c r="O45" s="205">
        <v>48.53</v>
      </c>
      <c r="P45" s="205">
        <v>66.510000000000005</v>
      </c>
      <c r="Q45" s="205">
        <v>0</v>
      </c>
      <c r="R45" s="205">
        <v>2.92</v>
      </c>
      <c r="S45" s="205">
        <v>1.93</v>
      </c>
      <c r="T45" s="205">
        <v>0</v>
      </c>
      <c r="U45" s="205">
        <v>234.74</v>
      </c>
      <c r="V45" s="205">
        <v>5.08</v>
      </c>
      <c r="W45" s="205">
        <v>11.36</v>
      </c>
      <c r="X45" s="205">
        <v>36.1</v>
      </c>
      <c r="Y45" s="205">
        <v>0</v>
      </c>
      <c r="Z45" s="205">
        <v>60.39</v>
      </c>
      <c r="AA45" s="205">
        <v>9.6300000000000008</v>
      </c>
      <c r="AB45" s="205">
        <v>0</v>
      </c>
      <c r="AC45" s="205">
        <v>20.420000000000002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-0.54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15</v>
      </c>
      <c r="L46" s="205">
        <v>9.44</v>
      </c>
      <c r="M46" s="205">
        <v>0</v>
      </c>
      <c r="N46" s="205">
        <v>28.9</v>
      </c>
      <c r="O46" s="205">
        <v>48.53</v>
      </c>
      <c r="P46" s="205">
        <v>66.510000000000005</v>
      </c>
      <c r="Q46" s="205">
        <v>0</v>
      </c>
      <c r="R46" s="205">
        <v>2.92</v>
      </c>
      <c r="S46" s="205">
        <v>1.93</v>
      </c>
      <c r="T46" s="205">
        <v>0</v>
      </c>
      <c r="U46" s="205">
        <v>234.74</v>
      </c>
      <c r="V46" s="205">
        <v>5.08</v>
      </c>
      <c r="W46" s="205">
        <v>11.36</v>
      </c>
      <c r="X46" s="205">
        <v>36.1</v>
      </c>
      <c r="Y46" s="205">
        <v>0</v>
      </c>
      <c r="Z46" s="205">
        <v>60.39</v>
      </c>
      <c r="AA46" s="205">
        <v>9.6300000000000008</v>
      </c>
      <c r="AB46" s="205">
        <v>0</v>
      </c>
      <c r="AC46" s="205">
        <v>15.55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-0.54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15</v>
      </c>
      <c r="L47" s="205">
        <v>9.44</v>
      </c>
      <c r="M47" s="205">
        <v>0</v>
      </c>
      <c r="N47" s="205">
        <v>28.9</v>
      </c>
      <c r="O47" s="205">
        <v>48.53</v>
      </c>
      <c r="P47" s="205">
        <v>66.510000000000005</v>
      </c>
      <c r="Q47" s="205">
        <v>0</v>
      </c>
      <c r="R47" s="205">
        <v>2.92</v>
      </c>
      <c r="S47" s="205">
        <v>1.93</v>
      </c>
      <c r="T47" s="205">
        <v>0</v>
      </c>
      <c r="U47" s="205">
        <v>234.74</v>
      </c>
      <c r="V47" s="205">
        <v>5.08</v>
      </c>
      <c r="W47" s="205">
        <v>11.36</v>
      </c>
      <c r="X47" s="205">
        <v>36.1</v>
      </c>
      <c r="Y47" s="205">
        <v>0</v>
      </c>
      <c r="Z47" s="205">
        <v>60.39</v>
      </c>
      <c r="AA47" s="205">
        <v>9.6300000000000008</v>
      </c>
      <c r="AB47" s="205">
        <v>0</v>
      </c>
      <c r="AC47" s="205">
        <v>7.08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-0.54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15</v>
      </c>
      <c r="L48" s="205">
        <v>9.44</v>
      </c>
      <c r="M48" s="205">
        <v>0</v>
      </c>
      <c r="N48" s="205">
        <v>28.9</v>
      </c>
      <c r="O48" s="205">
        <v>48.53</v>
      </c>
      <c r="P48" s="205">
        <v>66.510000000000005</v>
      </c>
      <c r="Q48" s="205">
        <v>0</v>
      </c>
      <c r="R48" s="205">
        <v>2.92</v>
      </c>
      <c r="S48" s="205">
        <v>1.93</v>
      </c>
      <c r="T48" s="205">
        <v>0</v>
      </c>
      <c r="U48" s="205">
        <v>234.74</v>
      </c>
      <c r="V48" s="205">
        <v>5.08</v>
      </c>
      <c r="W48" s="205">
        <v>11.36</v>
      </c>
      <c r="X48" s="205">
        <v>36.1</v>
      </c>
      <c r="Y48" s="205">
        <v>0</v>
      </c>
      <c r="Z48" s="205">
        <v>60.39</v>
      </c>
      <c r="AA48" s="205">
        <v>17.34</v>
      </c>
      <c r="AB48" s="205">
        <v>0</v>
      </c>
      <c r="AC48" s="205">
        <v>6.72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-0.54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15</v>
      </c>
      <c r="L49" s="205">
        <v>9.44</v>
      </c>
      <c r="M49" s="205">
        <v>0</v>
      </c>
      <c r="N49" s="205">
        <v>28.9</v>
      </c>
      <c r="O49" s="205">
        <v>48.53</v>
      </c>
      <c r="P49" s="205">
        <v>66.510000000000005</v>
      </c>
      <c r="Q49" s="205">
        <v>0</v>
      </c>
      <c r="R49" s="205">
        <v>2.92</v>
      </c>
      <c r="S49" s="205">
        <v>1.93</v>
      </c>
      <c r="T49" s="205">
        <v>0</v>
      </c>
      <c r="U49" s="205">
        <v>234.74</v>
      </c>
      <c r="V49" s="205">
        <v>5.08</v>
      </c>
      <c r="W49" s="205">
        <v>11.36</v>
      </c>
      <c r="X49" s="205">
        <v>36.1</v>
      </c>
      <c r="Y49" s="205">
        <v>0</v>
      </c>
      <c r="Z49" s="205">
        <v>60.39</v>
      </c>
      <c r="AA49" s="205">
        <v>9.6300000000000008</v>
      </c>
      <c r="AB49" s="205">
        <v>0</v>
      </c>
      <c r="AC49" s="205">
        <v>6.72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-0.54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15</v>
      </c>
      <c r="L50" s="205">
        <v>9.44</v>
      </c>
      <c r="M50" s="205">
        <v>0</v>
      </c>
      <c r="N50" s="205">
        <v>28.9</v>
      </c>
      <c r="O50" s="205">
        <v>48.53</v>
      </c>
      <c r="P50" s="205">
        <v>66.510000000000005</v>
      </c>
      <c r="Q50" s="205">
        <v>0</v>
      </c>
      <c r="R50" s="205">
        <v>2.92</v>
      </c>
      <c r="S50" s="205">
        <v>1.93</v>
      </c>
      <c r="T50" s="205">
        <v>0</v>
      </c>
      <c r="U50" s="205">
        <v>234.74</v>
      </c>
      <c r="V50" s="205">
        <v>5.08</v>
      </c>
      <c r="W50" s="205">
        <v>11.36</v>
      </c>
      <c r="X50" s="205">
        <v>36.1</v>
      </c>
      <c r="Y50" s="205">
        <v>0</v>
      </c>
      <c r="Z50" s="205">
        <v>60.39</v>
      </c>
      <c r="AA50" s="205">
        <v>9.6300000000000008</v>
      </c>
      <c r="AB50" s="205">
        <v>0</v>
      </c>
      <c r="AC50" s="205">
        <v>6.72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-0.54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15</v>
      </c>
      <c r="L51" s="205">
        <v>9.44</v>
      </c>
      <c r="M51" s="205">
        <v>0</v>
      </c>
      <c r="N51" s="205">
        <v>28.9</v>
      </c>
      <c r="O51" s="205">
        <v>48.53</v>
      </c>
      <c r="P51" s="205">
        <v>66.510000000000005</v>
      </c>
      <c r="Q51" s="205">
        <v>0</v>
      </c>
      <c r="R51" s="205">
        <v>2.92</v>
      </c>
      <c r="S51" s="205">
        <v>1.93</v>
      </c>
      <c r="T51" s="205">
        <v>0</v>
      </c>
      <c r="U51" s="205">
        <v>234.74</v>
      </c>
      <c r="V51" s="205">
        <v>5.08</v>
      </c>
      <c r="W51" s="205">
        <v>11.36</v>
      </c>
      <c r="X51" s="205">
        <v>36.1</v>
      </c>
      <c r="Y51" s="205">
        <v>0</v>
      </c>
      <c r="Z51" s="205">
        <v>60.39</v>
      </c>
      <c r="AA51" s="205">
        <v>9.6300000000000008</v>
      </c>
      <c r="AB51" s="205">
        <v>0</v>
      </c>
      <c r="AC51" s="205">
        <v>7.08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-0.54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15</v>
      </c>
      <c r="L52" s="205">
        <v>9.6300000000000008</v>
      </c>
      <c r="M52" s="205">
        <v>0</v>
      </c>
      <c r="N52" s="205">
        <v>28.9</v>
      </c>
      <c r="O52" s="205">
        <v>48.53</v>
      </c>
      <c r="P52" s="205">
        <v>66.510000000000005</v>
      </c>
      <c r="Q52" s="205">
        <v>0</v>
      </c>
      <c r="R52" s="205">
        <v>2.92</v>
      </c>
      <c r="S52" s="205">
        <v>1.93</v>
      </c>
      <c r="T52" s="205">
        <v>0</v>
      </c>
      <c r="U52" s="205">
        <v>234.74</v>
      </c>
      <c r="V52" s="205">
        <v>5.08</v>
      </c>
      <c r="W52" s="205">
        <v>11.36</v>
      </c>
      <c r="X52" s="205">
        <v>36.1</v>
      </c>
      <c r="Y52" s="205">
        <v>0</v>
      </c>
      <c r="Z52" s="205">
        <v>60.39</v>
      </c>
      <c r="AA52" s="205">
        <v>17.34</v>
      </c>
      <c r="AB52" s="205">
        <v>0</v>
      </c>
      <c r="AC52" s="205">
        <v>7.08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-0.54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15</v>
      </c>
      <c r="L53" s="205">
        <v>9.6300000000000008</v>
      </c>
      <c r="M53" s="205">
        <v>0</v>
      </c>
      <c r="N53" s="205">
        <v>28.9</v>
      </c>
      <c r="O53" s="205">
        <v>48.53</v>
      </c>
      <c r="P53" s="205">
        <v>66.510000000000005</v>
      </c>
      <c r="Q53" s="205">
        <v>0</v>
      </c>
      <c r="R53" s="205">
        <v>2.93</v>
      </c>
      <c r="S53" s="205">
        <v>1.93</v>
      </c>
      <c r="T53" s="205">
        <v>0</v>
      </c>
      <c r="U53" s="205">
        <v>234.74</v>
      </c>
      <c r="V53" s="205">
        <v>5.08</v>
      </c>
      <c r="W53" s="205">
        <v>11.36</v>
      </c>
      <c r="X53" s="205">
        <v>36.1</v>
      </c>
      <c r="Y53" s="205">
        <v>0</v>
      </c>
      <c r="Z53" s="205">
        <v>60.39</v>
      </c>
      <c r="AA53" s="205">
        <v>9.6300000000000008</v>
      </c>
      <c r="AB53" s="205">
        <v>0</v>
      </c>
      <c r="AC53" s="205">
        <v>7.08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-0.54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15</v>
      </c>
      <c r="L54" s="205">
        <v>9.6300000000000008</v>
      </c>
      <c r="M54" s="205">
        <v>0</v>
      </c>
      <c r="N54" s="205">
        <v>28.9</v>
      </c>
      <c r="O54" s="205">
        <v>48.53</v>
      </c>
      <c r="P54" s="205">
        <v>66.510000000000005</v>
      </c>
      <c r="Q54" s="205">
        <v>0</v>
      </c>
      <c r="R54" s="205">
        <v>2.93</v>
      </c>
      <c r="S54" s="205">
        <v>1.93</v>
      </c>
      <c r="T54" s="205">
        <v>0</v>
      </c>
      <c r="U54" s="205">
        <v>234.74</v>
      </c>
      <c r="V54" s="205">
        <v>5.08</v>
      </c>
      <c r="W54" s="205">
        <v>11.36</v>
      </c>
      <c r="X54" s="205">
        <v>36.1</v>
      </c>
      <c r="Y54" s="205">
        <v>0</v>
      </c>
      <c r="Z54" s="205">
        <v>60.39</v>
      </c>
      <c r="AA54" s="205">
        <v>9.6300000000000008</v>
      </c>
      <c r="AB54" s="205">
        <v>0</v>
      </c>
      <c r="AC54" s="205">
        <v>7.08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-0.54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15</v>
      </c>
      <c r="L55" s="205">
        <v>9.6300000000000008</v>
      </c>
      <c r="M55" s="205">
        <v>0</v>
      </c>
      <c r="N55" s="205">
        <v>28.9</v>
      </c>
      <c r="O55" s="205">
        <v>48.53</v>
      </c>
      <c r="P55" s="205">
        <v>66.510000000000005</v>
      </c>
      <c r="Q55" s="205">
        <v>0</v>
      </c>
      <c r="R55" s="205">
        <v>2.93</v>
      </c>
      <c r="S55" s="205">
        <v>1.99</v>
      </c>
      <c r="T55" s="205">
        <v>0</v>
      </c>
      <c r="U55" s="205">
        <v>234.74</v>
      </c>
      <c r="V55" s="205">
        <v>5.08</v>
      </c>
      <c r="W55" s="205">
        <v>11.36</v>
      </c>
      <c r="X55" s="205">
        <v>36.1</v>
      </c>
      <c r="Y55" s="205">
        <v>0</v>
      </c>
      <c r="Z55" s="205">
        <v>60.39</v>
      </c>
      <c r="AA55" s="205">
        <v>9.6300000000000008</v>
      </c>
      <c r="AB55" s="205">
        <v>0</v>
      </c>
      <c r="AC55" s="205">
        <v>7.08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-0.54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15</v>
      </c>
      <c r="L56" s="205">
        <v>9.6300000000000008</v>
      </c>
      <c r="M56" s="205">
        <v>0</v>
      </c>
      <c r="N56" s="205">
        <v>28.9</v>
      </c>
      <c r="O56" s="205">
        <v>48.53</v>
      </c>
      <c r="P56" s="205">
        <v>66.510000000000005</v>
      </c>
      <c r="Q56" s="205">
        <v>0</v>
      </c>
      <c r="R56" s="205">
        <v>2.93</v>
      </c>
      <c r="S56" s="205">
        <v>1.99</v>
      </c>
      <c r="T56" s="205">
        <v>0</v>
      </c>
      <c r="U56" s="205">
        <v>234.74</v>
      </c>
      <c r="V56" s="205">
        <v>5.08</v>
      </c>
      <c r="W56" s="205">
        <v>11.36</v>
      </c>
      <c r="X56" s="205">
        <v>36.1</v>
      </c>
      <c r="Y56" s="205">
        <v>0</v>
      </c>
      <c r="Z56" s="205">
        <v>60.39</v>
      </c>
      <c r="AA56" s="205">
        <v>9.6300000000000008</v>
      </c>
      <c r="AB56" s="205">
        <v>0</v>
      </c>
      <c r="AC56" s="205">
        <v>7.08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-0.54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15</v>
      </c>
      <c r="L57" s="205">
        <v>9.6300000000000008</v>
      </c>
      <c r="M57" s="205">
        <v>0</v>
      </c>
      <c r="N57" s="205">
        <v>28.9</v>
      </c>
      <c r="O57" s="205">
        <v>48.53</v>
      </c>
      <c r="P57" s="205">
        <v>66.510000000000005</v>
      </c>
      <c r="Q57" s="205">
        <v>0</v>
      </c>
      <c r="R57" s="205">
        <v>2.93</v>
      </c>
      <c r="S57" s="205">
        <v>1.99</v>
      </c>
      <c r="T57" s="205">
        <v>0</v>
      </c>
      <c r="U57" s="205">
        <v>232.32</v>
      </c>
      <c r="V57" s="205">
        <v>5.08</v>
      </c>
      <c r="W57" s="205">
        <v>11.36</v>
      </c>
      <c r="X57" s="205">
        <v>36.1</v>
      </c>
      <c r="Y57" s="205">
        <v>0</v>
      </c>
      <c r="Z57" s="205">
        <v>60.39</v>
      </c>
      <c r="AA57" s="205">
        <v>9.6300000000000008</v>
      </c>
      <c r="AB57" s="205">
        <v>0</v>
      </c>
      <c r="AC57" s="205">
        <v>6.72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-0.54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15</v>
      </c>
      <c r="L58" s="205">
        <v>9.6300000000000008</v>
      </c>
      <c r="M58" s="205">
        <v>0</v>
      </c>
      <c r="N58" s="205">
        <v>28.9</v>
      </c>
      <c r="O58" s="205">
        <v>48.53</v>
      </c>
      <c r="P58" s="205">
        <v>66.510000000000005</v>
      </c>
      <c r="Q58" s="205">
        <v>0</v>
      </c>
      <c r="R58" s="205">
        <v>2.93</v>
      </c>
      <c r="S58" s="205">
        <v>1.93</v>
      </c>
      <c r="T58" s="205">
        <v>0</v>
      </c>
      <c r="U58" s="205">
        <v>232.32</v>
      </c>
      <c r="V58" s="205">
        <v>5.08</v>
      </c>
      <c r="W58" s="205">
        <v>11.36</v>
      </c>
      <c r="X58" s="205">
        <v>36.1</v>
      </c>
      <c r="Y58" s="205">
        <v>0</v>
      </c>
      <c r="Z58" s="205">
        <v>60.39</v>
      </c>
      <c r="AA58" s="205">
        <v>9.6300000000000008</v>
      </c>
      <c r="AB58" s="205">
        <v>0</v>
      </c>
      <c r="AC58" s="205">
        <v>19.22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-0.54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15</v>
      </c>
      <c r="L59" s="205">
        <v>9.6300000000000008</v>
      </c>
      <c r="M59" s="205">
        <v>0</v>
      </c>
      <c r="N59" s="205">
        <v>28.9</v>
      </c>
      <c r="O59" s="205">
        <v>48.53</v>
      </c>
      <c r="P59" s="205">
        <v>66.510000000000005</v>
      </c>
      <c r="Q59" s="205">
        <v>0</v>
      </c>
      <c r="R59" s="205">
        <v>2.93</v>
      </c>
      <c r="S59" s="205">
        <v>1.93</v>
      </c>
      <c r="T59" s="205">
        <v>0</v>
      </c>
      <c r="U59" s="205">
        <v>232.32</v>
      </c>
      <c r="V59" s="205">
        <v>5.08</v>
      </c>
      <c r="W59" s="205">
        <v>11.36</v>
      </c>
      <c r="X59" s="205">
        <v>36.1</v>
      </c>
      <c r="Y59" s="205">
        <v>0</v>
      </c>
      <c r="Z59" s="205">
        <v>60.39</v>
      </c>
      <c r="AA59" s="205">
        <v>9.6300000000000008</v>
      </c>
      <c r="AB59" s="205">
        <v>0</v>
      </c>
      <c r="AC59" s="205">
        <v>6.37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-0.54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25.9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15</v>
      </c>
      <c r="L60" s="205">
        <v>9.6300000000000008</v>
      </c>
      <c r="M60" s="205">
        <v>0</v>
      </c>
      <c r="N60" s="205">
        <v>28.9</v>
      </c>
      <c r="O60" s="205">
        <v>48.53</v>
      </c>
      <c r="P60" s="205">
        <v>66.510000000000005</v>
      </c>
      <c r="Q60" s="205">
        <v>0</v>
      </c>
      <c r="R60" s="205">
        <v>2.93</v>
      </c>
      <c r="S60" s="205">
        <v>1.93</v>
      </c>
      <c r="T60" s="205">
        <v>0</v>
      </c>
      <c r="U60" s="205">
        <v>232.32</v>
      </c>
      <c r="V60" s="205">
        <v>5.08</v>
      </c>
      <c r="W60" s="205">
        <v>11.36</v>
      </c>
      <c r="X60" s="205">
        <v>36.1</v>
      </c>
      <c r="Y60" s="205">
        <v>0</v>
      </c>
      <c r="Z60" s="205">
        <v>60.39</v>
      </c>
      <c r="AA60" s="205">
        <v>9.6300000000000008</v>
      </c>
      <c r="AB60" s="205">
        <v>0</v>
      </c>
      <c r="AC60" s="205">
        <v>6.37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-0.54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25.9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15</v>
      </c>
      <c r="L61" s="205">
        <v>9.6300000000000008</v>
      </c>
      <c r="M61" s="205">
        <v>0</v>
      </c>
      <c r="N61" s="205">
        <v>28.9</v>
      </c>
      <c r="O61" s="205">
        <v>48.53</v>
      </c>
      <c r="P61" s="205">
        <v>66.510000000000005</v>
      </c>
      <c r="Q61" s="205">
        <v>0</v>
      </c>
      <c r="R61" s="205">
        <v>2.93</v>
      </c>
      <c r="S61" s="205">
        <v>1.93</v>
      </c>
      <c r="T61" s="205">
        <v>0</v>
      </c>
      <c r="U61" s="205">
        <v>232.32</v>
      </c>
      <c r="V61" s="205">
        <v>5.08</v>
      </c>
      <c r="W61" s="205">
        <v>11.36</v>
      </c>
      <c r="X61" s="205">
        <v>36.1</v>
      </c>
      <c r="Y61" s="205">
        <v>0</v>
      </c>
      <c r="Z61" s="205">
        <v>60.39</v>
      </c>
      <c r="AA61" s="205">
        <v>9.6300000000000008</v>
      </c>
      <c r="AB61" s="205">
        <v>0</v>
      </c>
      <c r="AC61" s="205">
        <v>6.37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-0.54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25.9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15</v>
      </c>
      <c r="L62" s="205">
        <v>9.6300000000000008</v>
      </c>
      <c r="M62" s="205">
        <v>0</v>
      </c>
      <c r="N62" s="205">
        <v>28.9</v>
      </c>
      <c r="O62" s="205">
        <v>48.53</v>
      </c>
      <c r="P62" s="205">
        <v>66.510000000000005</v>
      </c>
      <c r="Q62" s="205">
        <v>0</v>
      </c>
      <c r="R62" s="205">
        <v>2.93</v>
      </c>
      <c r="S62" s="205">
        <v>1.93</v>
      </c>
      <c r="T62" s="205">
        <v>0</v>
      </c>
      <c r="U62" s="205">
        <v>232.32</v>
      </c>
      <c r="V62" s="205">
        <v>5.08</v>
      </c>
      <c r="W62" s="205">
        <v>11.36</v>
      </c>
      <c r="X62" s="205">
        <v>36.1</v>
      </c>
      <c r="Y62" s="205">
        <v>0</v>
      </c>
      <c r="Z62" s="205">
        <v>60.39</v>
      </c>
      <c r="AA62" s="205">
        <v>9.6300000000000008</v>
      </c>
      <c r="AB62" s="205">
        <v>0</v>
      </c>
      <c r="AC62" s="205">
        <v>6.37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-0.54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25.9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15</v>
      </c>
      <c r="L63" s="205">
        <v>9.6300000000000008</v>
      </c>
      <c r="M63" s="205">
        <v>0</v>
      </c>
      <c r="N63" s="205">
        <v>28.9</v>
      </c>
      <c r="O63" s="205">
        <v>48.53</v>
      </c>
      <c r="P63" s="205">
        <v>66.510000000000005</v>
      </c>
      <c r="Q63" s="205">
        <v>0</v>
      </c>
      <c r="R63" s="205">
        <v>2.93</v>
      </c>
      <c r="S63" s="205">
        <v>1.93</v>
      </c>
      <c r="T63" s="205">
        <v>0</v>
      </c>
      <c r="U63" s="205">
        <v>228.53</v>
      </c>
      <c r="V63" s="205">
        <v>5.08</v>
      </c>
      <c r="W63" s="205">
        <v>11.36</v>
      </c>
      <c r="X63" s="205">
        <v>36.1</v>
      </c>
      <c r="Y63" s="205">
        <v>0</v>
      </c>
      <c r="Z63" s="205">
        <v>60.39</v>
      </c>
      <c r="AA63" s="205">
        <v>22.07</v>
      </c>
      <c r="AB63" s="205">
        <v>0</v>
      </c>
      <c r="AC63" s="205">
        <v>6.37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-0.54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25.9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15</v>
      </c>
      <c r="L64" s="205">
        <v>9.6300000000000008</v>
      </c>
      <c r="M64" s="205">
        <v>0</v>
      </c>
      <c r="N64" s="205">
        <v>28.9</v>
      </c>
      <c r="O64" s="205">
        <v>48.53</v>
      </c>
      <c r="P64" s="205">
        <v>66.510000000000005</v>
      </c>
      <c r="Q64" s="205">
        <v>0</v>
      </c>
      <c r="R64" s="205">
        <v>2.93</v>
      </c>
      <c r="S64" s="205">
        <v>1.93</v>
      </c>
      <c r="T64" s="205">
        <v>0</v>
      </c>
      <c r="U64" s="205">
        <v>228.53</v>
      </c>
      <c r="V64" s="205">
        <v>5.08</v>
      </c>
      <c r="W64" s="205">
        <v>11.36</v>
      </c>
      <c r="X64" s="205">
        <v>36.1</v>
      </c>
      <c r="Y64" s="205">
        <v>0</v>
      </c>
      <c r="Z64" s="205">
        <v>60.39</v>
      </c>
      <c r="AA64" s="205">
        <v>22.07</v>
      </c>
      <c r="AB64" s="205">
        <v>0</v>
      </c>
      <c r="AC64" s="205">
        <v>6.37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-0.54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25.9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15</v>
      </c>
      <c r="L65" s="205">
        <v>9.6300000000000008</v>
      </c>
      <c r="M65" s="205">
        <v>0</v>
      </c>
      <c r="N65" s="205">
        <v>28.9</v>
      </c>
      <c r="O65" s="205">
        <v>48.53</v>
      </c>
      <c r="P65" s="205">
        <v>66.510000000000005</v>
      </c>
      <c r="Q65" s="205">
        <v>0</v>
      </c>
      <c r="R65" s="205">
        <v>2.93</v>
      </c>
      <c r="S65" s="205">
        <v>1.93</v>
      </c>
      <c r="T65" s="205">
        <v>0</v>
      </c>
      <c r="U65" s="205">
        <v>228.53</v>
      </c>
      <c r="V65" s="205">
        <v>5.08</v>
      </c>
      <c r="W65" s="205">
        <v>11.36</v>
      </c>
      <c r="X65" s="205">
        <v>36.1</v>
      </c>
      <c r="Y65" s="205">
        <v>0</v>
      </c>
      <c r="Z65" s="205">
        <v>58.75</v>
      </c>
      <c r="AA65" s="205">
        <v>22.07</v>
      </c>
      <c r="AB65" s="205">
        <v>0</v>
      </c>
      <c r="AC65" s="205">
        <v>18.649999999999999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-0.54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25.9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15</v>
      </c>
      <c r="L66" s="205">
        <v>9.6300000000000008</v>
      </c>
      <c r="M66" s="205">
        <v>0</v>
      </c>
      <c r="N66" s="205">
        <v>28.9</v>
      </c>
      <c r="O66" s="205">
        <v>48.53</v>
      </c>
      <c r="P66" s="205">
        <v>66.510000000000005</v>
      </c>
      <c r="Q66" s="205">
        <v>0</v>
      </c>
      <c r="R66" s="205">
        <v>2.93</v>
      </c>
      <c r="S66" s="205">
        <v>1.93</v>
      </c>
      <c r="T66" s="205">
        <v>0</v>
      </c>
      <c r="U66" s="205">
        <v>228.53</v>
      </c>
      <c r="V66" s="205">
        <v>5.08</v>
      </c>
      <c r="W66" s="205">
        <v>11.36</v>
      </c>
      <c r="X66" s="205">
        <v>36.1</v>
      </c>
      <c r="Y66" s="205">
        <v>0</v>
      </c>
      <c r="Z66" s="205">
        <v>58.75</v>
      </c>
      <c r="AA66" s="205">
        <v>22.07</v>
      </c>
      <c r="AB66" s="205">
        <v>0</v>
      </c>
      <c r="AC66" s="205">
        <v>14.67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-0.54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25.9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20</v>
      </c>
      <c r="L67" s="205">
        <v>9.6300000000000008</v>
      </c>
      <c r="M67" s="205">
        <v>0</v>
      </c>
      <c r="N67" s="205">
        <v>28.9</v>
      </c>
      <c r="O67" s="205">
        <v>48.53</v>
      </c>
      <c r="P67" s="205">
        <v>66.510000000000005</v>
      </c>
      <c r="Q67" s="205">
        <v>0</v>
      </c>
      <c r="R67" s="205">
        <v>2.92</v>
      </c>
      <c r="S67" s="205">
        <v>1.93</v>
      </c>
      <c r="T67" s="205">
        <v>0</v>
      </c>
      <c r="U67" s="205">
        <v>228.53</v>
      </c>
      <c r="V67" s="205">
        <v>5.08</v>
      </c>
      <c r="W67" s="205">
        <v>11.36</v>
      </c>
      <c r="X67" s="205">
        <v>36.1</v>
      </c>
      <c r="Y67" s="205">
        <v>0</v>
      </c>
      <c r="Z67" s="205">
        <v>60.39</v>
      </c>
      <c r="AA67" s="205">
        <v>22.07</v>
      </c>
      <c r="AB67" s="205">
        <v>0</v>
      </c>
      <c r="AC67" s="205">
        <v>6.37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-0.54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25.9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20</v>
      </c>
      <c r="L68" s="205">
        <v>8.1999999999999993</v>
      </c>
      <c r="M68" s="205">
        <v>0</v>
      </c>
      <c r="N68" s="205">
        <v>28.9</v>
      </c>
      <c r="O68" s="205">
        <v>48.53</v>
      </c>
      <c r="P68" s="205">
        <v>66.510000000000005</v>
      </c>
      <c r="Q68" s="205">
        <v>0</v>
      </c>
      <c r="R68" s="205">
        <v>2.89</v>
      </c>
      <c r="S68" s="205">
        <v>1.93</v>
      </c>
      <c r="T68" s="205">
        <v>0</v>
      </c>
      <c r="U68" s="205">
        <v>228.53</v>
      </c>
      <c r="V68" s="205">
        <v>5.08</v>
      </c>
      <c r="W68" s="205">
        <v>11.36</v>
      </c>
      <c r="X68" s="205">
        <v>36.1</v>
      </c>
      <c r="Y68" s="205">
        <v>0</v>
      </c>
      <c r="Z68" s="205">
        <v>60.39</v>
      </c>
      <c r="AA68" s="205">
        <v>22.07</v>
      </c>
      <c r="AB68" s="205">
        <v>0</v>
      </c>
      <c r="AC68" s="205">
        <v>6.37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-0.54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25.9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32</v>
      </c>
      <c r="L69" s="205">
        <v>25.08</v>
      </c>
      <c r="M69" s="205">
        <v>0</v>
      </c>
      <c r="N69" s="205">
        <v>28.9</v>
      </c>
      <c r="O69" s="205">
        <v>48.53</v>
      </c>
      <c r="P69" s="205">
        <v>66.510000000000005</v>
      </c>
      <c r="Q69" s="205">
        <v>0</v>
      </c>
      <c r="R69" s="205">
        <v>10.38</v>
      </c>
      <c r="S69" s="205">
        <v>6.45</v>
      </c>
      <c r="T69" s="205">
        <v>0</v>
      </c>
      <c r="U69" s="205">
        <v>228.53</v>
      </c>
      <c r="V69" s="205">
        <v>5.08</v>
      </c>
      <c r="W69" s="205">
        <v>11.36</v>
      </c>
      <c r="X69" s="205">
        <v>36.1</v>
      </c>
      <c r="Y69" s="205">
        <v>0</v>
      </c>
      <c r="Z69" s="205">
        <v>60.39</v>
      </c>
      <c r="AA69" s="205">
        <v>22.07</v>
      </c>
      <c r="AB69" s="205">
        <v>0</v>
      </c>
      <c r="AC69" s="205">
        <v>6.37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-0.54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25.9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32</v>
      </c>
      <c r="L70" s="205">
        <v>28</v>
      </c>
      <c r="M70" s="205">
        <v>0</v>
      </c>
      <c r="N70" s="205">
        <v>28.9</v>
      </c>
      <c r="O70" s="205">
        <v>48.53</v>
      </c>
      <c r="P70" s="205">
        <v>66.510000000000005</v>
      </c>
      <c r="Q70" s="205">
        <v>0</v>
      </c>
      <c r="R70" s="205">
        <v>10.38</v>
      </c>
      <c r="S70" s="205">
        <v>6.45</v>
      </c>
      <c r="T70" s="205">
        <v>0</v>
      </c>
      <c r="U70" s="205">
        <v>228.53</v>
      </c>
      <c r="V70" s="205">
        <v>5.08</v>
      </c>
      <c r="W70" s="205">
        <v>11.36</v>
      </c>
      <c r="X70" s="205">
        <v>36.1</v>
      </c>
      <c r="Y70" s="205">
        <v>0</v>
      </c>
      <c r="Z70" s="205">
        <v>60.39</v>
      </c>
      <c r="AA70" s="205">
        <v>22.07</v>
      </c>
      <c r="AB70" s="205">
        <v>0</v>
      </c>
      <c r="AC70" s="205">
        <v>6.37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-0.54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25.9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32</v>
      </c>
      <c r="L71" s="205">
        <v>27.96</v>
      </c>
      <c r="M71" s="205">
        <v>0</v>
      </c>
      <c r="N71" s="205">
        <v>28.9</v>
      </c>
      <c r="O71" s="205">
        <v>48.53</v>
      </c>
      <c r="P71" s="205">
        <v>66.510000000000005</v>
      </c>
      <c r="Q71" s="205">
        <v>0</v>
      </c>
      <c r="R71" s="205">
        <v>10.38</v>
      </c>
      <c r="S71" s="205">
        <v>6.45</v>
      </c>
      <c r="T71" s="205">
        <v>0</v>
      </c>
      <c r="U71" s="205">
        <v>228.53</v>
      </c>
      <c r="V71" s="205">
        <v>5.08</v>
      </c>
      <c r="W71" s="205">
        <v>11.36</v>
      </c>
      <c r="X71" s="205">
        <v>36.1</v>
      </c>
      <c r="Y71" s="205">
        <v>0</v>
      </c>
      <c r="Z71" s="205">
        <v>60.39</v>
      </c>
      <c r="AA71" s="205">
        <v>22.07</v>
      </c>
      <c r="AB71" s="205">
        <v>0</v>
      </c>
      <c r="AC71" s="205">
        <v>6.37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-0.54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23.71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32</v>
      </c>
      <c r="L72" s="205">
        <v>27.96</v>
      </c>
      <c r="M72" s="205">
        <v>0</v>
      </c>
      <c r="N72" s="205">
        <v>28.9</v>
      </c>
      <c r="O72" s="205">
        <v>48.53</v>
      </c>
      <c r="P72" s="205">
        <v>66.510000000000005</v>
      </c>
      <c r="Q72" s="205">
        <v>0</v>
      </c>
      <c r="R72" s="205">
        <v>10.38</v>
      </c>
      <c r="S72" s="205">
        <v>6.6</v>
      </c>
      <c r="T72" s="205">
        <v>0</v>
      </c>
      <c r="U72" s="205">
        <v>228.53</v>
      </c>
      <c r="V72" s="205">
        <v>5.08</v>
      </c>
      <c r="W72" s="205">
        <v>8.64</v>
      </c>
      <c r="X72" s="205">
        <v>36.1</v>
      </c>
      <c r="Y72" s="205">
        <v>0</v>
      </c>
      <c r="Z72" s="205">
        <v>60.39</v>
      </c>
      <c r="AA72" s="205">
        <v>22.07</v>
      </c>
      <c r="AB72" s="205">
        <v>0</v>
      </c>
      <c r="AC72" s="205">
        <v>20.059999999999999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-0.54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18.75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32</v>
      </c>
      <c r="L73" s="205">
        <v>27.5</v>
      </c>
      <c r="M73" s="205">
        <v>0</v>
      </c>
      <c r="N73" s="205">
        <v>28.9</v>
      </c>
      <c r="O73" s="205">
        <v>48.53</v>
      </c>
      <c r="P73" s="205">
        <v>66.510000000000005</v>
      </c>
      <c r="Q73" s="205">
        <v>0</v>
      </c>
      <c r="R73" s="205">
        <v>10.38</v>
      </c>
      <c r="S73" s="205">
        <v>6.6</v>
      </c>
      <c r="T73" s="205">
        <v>0</v>
      </c>
      <c r="U73" s="205">
        <v>227.02</v>
      </c>
      <c r="V73" s="205">
        <v>5.08</v>
      </c>
      <c r="W73" s="205">
        <v>8.64</v>
      </c>
      <c r="X73" s="205">
        <v>36.1</v>
      </c>
      <c r="Y73" s="205">
        <v>0</v>
      </c>
      <c r="Z73" s="205">
        <v>60.39</v>
      </c>
      <c r="AA73" s="205">
        <v>22.07</v>
      </c>
      <c r="AB73" s="205">
        <v>0</v>
      </c>
      <c r="AC73" s="205">
        <v>20.059999999999999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-0.54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11.13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32</v>
      </c>
      <c r="L74" s="205">
        <v>27.79</v>
      </c>
      <c r="M74" s="205">
        <v>0</v>
      </c>
      <c r="N74" s="205">
        <v>28.9</v>
      </c>
      <c r="O74" s="205">
        <v>48.53</v>
      </c>
      <c r="P74" s="205">
        <v>66.510000000000005</v>
      </c>
      <c r="Q74" s="205">
        <v>0</v>
      </c>
      <c r="R74" s="205">
        <v>10.38</v>
      </c>
      <c r="S74" s="205">
        <v>6.6</v>
      </c>
      <c r="T74" s="205">
        <v>0</v>
      </c>
      <c r="U74" s="205">
        <v>227.02</v>
      </c>
      <c r="V74" s="205">
        <v>5.08</v>
      </c>
      <c r="W74" s="205">
        <v>8.64</v>
      </c>
      <c r="X74" s="205">
        <v>36.1</v>
      </c>
      <c r="Y74" s="205">
        <v>0</v>
      </c>
      <c r="Z74" s="205">
        <v>60.39</v>
      </c>
      <c r="AA74" s="205">
        <v>22.07</v>
      </c>
      <c r="AB74" s="205">
        <v>0</v>
      </c>
      <c r="AC74" s="205">
        <v>20.059999999999999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-0.54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5.4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32</v>
      </c>
      <c r="L75" s="205">
        <v>25.2</v>
      </c>
      <c r="M75" s="205">
        <v>0</v>
      </c>
      <c r="N75" s="205">
        <v>28.9</v>
      </c>
      <c r="O75" s="205">
        <v>48.53</v>
      </c>
      <c r="P75" s="205">
        <v>66.510000000000005</v>
      </c>
      <c r="Q75" s="205">
        <v>0</v>
      </c>
      <c r="R75" s="205">
        <v>10.38</v>
      </c>
      <c r="S75" s="205">
        <v>6.6</v>
      </c>
      <c r="T75" s="205">
        <v>0</v>
      </c>
      <c r="U75" s="205">
        <v>227.02</v>
      </c>
      <c r="V75" s="205">
        <v>5.08</v>
      </c>
      <c r="W75" s="205">
        <v>8.56</v>
      </c>
      <c r="X75" s="205">
        <v>36.1</v>
      </c>
      <c r="Y75" s="205">
        <v>0</v>
      </c>
      <c r="Z75" s="205">
        <v>60.39</v>
      </c>
      <c r="AA75" s="205">
        <v>22.07</v>
      </c>
      <c r="AB75" s="205">
        <v>0</v>
      </c>
      <c r="AC75" s="205">
        <v>15.63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-0.54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32</v>
      </c>
      <c r="L76" s="205">
        <v>25.5</v>
      </c>
      <c r="M76" s="205">
        <v>0</v>
      </c>
      <c r="N76" s="205">
        <v>28.9</v>
      </c>
      <c r="O76" s="205">
        <v>48.53</v>
      </c>
      <c r="P76" s="205">
        <v>66.510000000000005</v>
      </c>
      <c r="Q76" s="205">
        <v>0</v>
      </c>
      <c r="R76" s="205">
        <v>10.38</v>
      </c>
      <c r="S76" s="205">
        <v>6.6</v>
      </c>
      <c r="T76" s="205">
        <v>0</v>
      </c>
      <c r="U76" s="205">
        <v>227.02</v>
      </c>
      <c r="V76" s="205">
        <v>5.08</v>
      </c>
      <c r="W76" s="205">
        <v>8.56</v>
      </c>
      <c r="X76" s="205">
        <v>36.1</v>
      </c>
      <c r="Y76" s="205">
        <v>0</v>
      </c>
      <c r="Z76" s="205">
        <v>60.39</v>
      </c>
      <c r="AA76" s="205">
        <v>22.07</v>
      </c>
      <c r="AB76" s="205">
        <v>0</v>
      </c>
      <c r="AC76" s="205">
        <v>20.059999999999999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-0.54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32</v>
      </c>
      <c r="L77" s="205">
        <v>28.9</v>
      </c>
      <c r="M77" s="205">
        <v>0</v>
      </c>
      <c r="N77" s="205">
        <v>28.9</v>
      </c>
      <c r="O77" s="205">
        <v>48.53</v>
      </c>
      <c r="P77" s="205">
        <v>66.510000000000005</v>
      </c>
      <c r="Q77" s="205">
        <v>0</v>
      </c>
      <c r="R77" s="205">
        <v>10.38</v>
      </c>
      <c r="S77" s="205">
        <v>6.6</v>
      </c>
      <c r="T77" s="205">
        <v>0</v>
      </c>
      <c r="U77" s="205">
        <v>227.02</v>
      </c>
      <c r="V77" s="205">
        <v>5.08</v>
      </c>
      <c r="W77" s="205">
        <v>8.56</v>
      </c>
      <c r="X77" s="205">
        <v>36.1</v>
      </c>
      <c r="Y77" s="205">
        <v>0</v>
      </c>
      <c r="Z77" s="205">
        <v>60.39</v>
      </c>
      <c r="AA77" s="205">
        <v>22.07</v>
      </c>
      <c r="AB77" s="205">
        <v>0</v>
      </c>
      <c r="AC77" s="205">
        <v>20.059999999999999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-0.54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32</v>
      </c>
      <c r="L78" s="205">
        <v>28.9</v>
      </c>
      <c r="M78" s="205">
        <v>0</v>
      </c>
      <c r="N78" s="205">
        <v>28.9</v>
      </c>
      <c r="O78" s="205">
        <v>48.53</v>
      </c>
      <c r="P78" s="205">
        <v>66.510000000000005</v>
      </c>
      <c r="Q78" s="205">
        <v>0</v>
      </c>
      <c r="R78" s="205">
        <v>10.38</v>
      </c>
      <c r="S78" s="205">
        <v>6.6</v>
      </c>
      <c r="T78" s="205">
        <v>0</v>
      </c>
      <c r="U78" s="205">
        <v>227.02</v>
      </c>
      <c r="V78" s="205">
        <v>5.08</v>
      </c>
      <c r="W78" s="205">
        <v>8.56</v>
      </c>
      <c r="X78" s="205">
        <v>36.1</v>
      </c>
      <c r="Y78" s="205">
        <v>0</v>
      </c>
      <c r="Z78" s="205">
        <v>60.39</v>
      </c>
      <c r="AA78" s="205">
        <v>22.07</v>
      </c>
      <c r="AB78" s="205">
        <v>0</v>
      </c>
      <c r="AC78" s="205">
        <v>20.059999999999999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-0.54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32</v>
      </c>
      <c r="L79" s="205">
        <v>28.9</v>
      </c>
      <c r="M79" s="205">
        <v>0</v>
      </c>
      <c r="N79" s="205">
        <v>28.9</v>
      </c>
      <c r="O79" s="205">
        <v>48.53</v>
      </c>
      <c r="P79" s="205">
        <v>66.510000000000005</v>
      </c>
      <c r="Q79" s="205">
        <v>0</v>
      </c>
      <c r="R79" s="205">
        <v>10.38</v>
      </c>
      <c r="S79" s="205">
        <v>6.6</v>
      </c>
      <c r="T79" s="205">
        <v>0</v>
      </c>
      <c r="U79" s="205">
        <v>229.29</v>
      </c>
      <c r="V79" s="205">
        <v>5.08</v>
      </c>
      <c r="W79" s="205">
        <v>8.56</v>
      </c>
      <c r="X79" s="205">
        <v>36.1</v>
      </c>
      <c r="Y79" s="205">
        <v>0</v>
      </c>
      <c r="Z79" s="205">
        <v>60.39</v>
      </c>
      <c r="AA79" s="205">
        <v>22.07</v>
      </c>
      <c r="AB79" s="205">
        <v>0</v>
      </c>
      <c r="AC79" s="205">
        <v>6.37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-0.54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32</v>
      </c>
      <c r="L80" s="205">
        <v>28.9</v>
      </c>
      <c r="M80" s="205">
        <v>0</v>
      </c>
      <c r="N80" s="205">
        <v>28.9</v>
      </c>
      <c r="O80" s="205">
        <v>48.53</v>
      </c>
      <c r="P80" s="205">
        <v>66.510000000000005</v>
      </c>
      <c r="Q80" s="205">
        <v>0</v>
      </c>
      <c r="R80" s="205">
        <v>10.38</v>
      </c>
      <c r="S80" s="205">
        <v>6.6</v>
      </c>
      <c r="T80" s="205">
        <v>0</v>
      </c>
      <c r="U80" s="205">
        <v>229.29</v>
      </c>
      <c r="V80" s="205">
        <v>5.08</v>
      </c>
      <c r="W80" s="205">
        <v>8.56</v>
      </c>
      <c r="X80" s="205">
        <v>36.1</v>
      </c>
      <c r="Y80" s="205">
        <v>0</v>
      </c>
      <c r="Z80" s="205">
        <v>60.39</v>
      </c>
      <c r="AA80" s="205">
        <v>22.07</v>
      </c>
      <c r="AB80" s="205">
        <v>0</v>
      </c>
      <c r="AC80" s="205">
        <v>20.059999999999999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-0.54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32</v>
      </c>
      <c r="L81" s="205">
        <v>21.19</v>
      </c>
      <c r="M81" s="205">
        <v>0</v>
      </c>
      <c r="N81" s="205">
        <v>28.9</v>
      </c>
      <c r="O81" s="205">
        <v>48.53</v>
      </c>
      <c r="P81" s="205">
        <v>66.510000000000005</v>
      </c>
      <c r="Q81" s="205">
        <v>0</v>
      </c>
      <c r="R81" s="205">
        <v>10.38</v>
      </c>
      <c r="S81" s="205">
        <v>6.6</v>
      </c>
      <c r="T81" s="205">
        <v>0</v>
      </c>
      <c r="U81" s="205">
        <v>229.29</v>
      </c>
      <c r="V81" s="205">
        <v>5.08</v>
      </c>
      <c r="W81" s="205">
        <v>8.56</v>
      </c>
      <c r="X81" s="205">
        <v>36.1</v>
      </c>
      <c r="Y81" s="205">
        <v>0</v>
      </c>
      <c r="Z81" s="205">
        <v>60.39</v>
      </c>
      <c r="AA81" s="205">
        <v>22.07</v>
      </c>
      <c r="AB81" s="205">
        <v>0</v>
      </c>
      <c r="AC81" s="205">
        <v>20.059999999999999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-0.54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32</v>
      </c>
      <c r="L82" s="205">
        <v>21.19</v>
      </c>
      <c r="M82" s="205">
        <v>0</v>
      </c>
      <c r="N82" s="205">
        <v>28.9</v>
      </c>
      <c r="O82" s="205">
        <v>48.53</v>
      </c>
      <c r="P82" s="205">
        <v>66.510000000000005</v>
      </c>
      <c r="Q82" s="205">
        <v>0</v>
      </c>
      <c r="R82" s="205">
        <v>10.38</v>
      </c>
      <c r="S82" s="205">
        <v>6.6</v>
      </c>
      <c r="T82" s="205">
        <v>0</v>
      </c>
      <c r="U82" s="205">
        <v>229.29</v>
      </c>
      <c r="V82" s="205">
        <v>5.08</v>
      </c>
      <c r="W82" s="205">
        <v>8.56</v>
      </c>
      <c r="X82" s="205">
        <v>36.1</v>
      </c>
      <c r="Y82" s="205">
        <v>0</v>
      </c>
      <c r="Z82" s="205">
        <v>60.39</v>
      </c>
      <c r="AA82" s="205">
        <v>22.07</v>
      </c>
      <c r="AB82" s="205">
        <v>0</v>
      </c>
      <c r="AC82" s="205">
        <v>6.72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-0.54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15</v>
      </c>
      <c r="L83" s="205">
        <v>10.6</v>
      </c>
      <c r="M83" s="205">
        <v>0</v>
      </c>
      <c r="N83" s="205">
        <v>28.9</v>
      </c>
      <c r="O83" s="205">
        <v>48.53</v>
      </c>
      <c r="P83" s="205">
        <v>66.510000000000005</v>
      </c>
      <c r="Q83" s="205">
        <v>0</v>
      </c>
      <c r="R83" s="205">
        <v>2.8</v>
      </c>
      <c r="S83" s="205">
        <v>4.8099999999999996</v>
      </c>
      <c r="T83" s="205">
        <v>0</v>
      </c>
      <c r="U83" s="205">
        <v>229.29</v>
      </c>
      <c r="V83" s="205">
        <v>5.08</v>
      </c>
      <c r="W83" s="205">
        <v>8.64</v>
      </c>
      <c r="X83" s="205">
        <v>36.1</v>
      </c>
      <c r="Y83" s="205">
        <v>0</v>
      </c>
      <c r="Z83" s="205">
        <v>60.39</v>
      </c>
      <c r="AA83" s="205">
        <v>22.07</v>
      </c>
      <c r="AB83" s="205">
        <v>0</v>
      </c>
      <c r="AC83" s="205">
        <v>6.72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-0.54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15</v>
      </c>
      <c r="L84" s="205">
        <v>10.6</v>
      </c>
      <c r="M84" s="205">
        <v>0</v>
      </c>
      <c r="N84" s="205">
        <v>28.9</v>
      </c>
      <c r="O84" s="205">
        <v>48.53</v>
      </c>
      <c r="P84" s="205">
        <v>66.510000000000005</v>
      </c>
      <c r="Q84" s="205">
        <v>0</v>
      </c>
      <c r="R84" s="205">
        <v>2.8</v>
      </c>
      <c r="S84" s="205">
        <v>1.86</v>
      </c>
      <c r="T84" s="205">
        <v>0</v>
      </c>
      <c r="U84" s="205">
        <v>229.29</v>
      </c>
      <c r="V84" s="205">
        <v>5.08</v>
      </c>
      <c r="W84" s="205">
        <v>8.64</v>
      </c>
      <c r="X84" s="205">
        <v>36.1</v>
      </c>
      <c r="Y84" s="205">
        <v>0</v>
      </c>
      <c r="Z84" s="205">
        <v>60.39</v>
      </c>
      <c r="AA84" s="205">
        <v>22.07</v>
      </c>
      <c r="AB84" s="205">
        <v>0</v>
      </c>
      <c r="AC84" s="205">
        <v>6.72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-0.54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15</v>
      </c>
      <c r="L85" s="205">
        <v>10.6</v>
      </c>
      <c r="M85" s="205">
        <v>0</v>
      </c>
      <c r="N85" s="205">
        <v>28.9</v>
      </c>
      <c r="O85" s="205">
        <v>48.53</v>
      </c>
      <c r="P85" s="205">
        <v>66.510000000000005</v>
      </c>
      <c r="Q85" s="205">
        <v>0</v>
      </c>
      <c r="R85" s="205">
        <v>2.8</v>
      </c>
      <c r="S85" s="205">
        <v>1.86</v>
      </c>
      <c r="T85" s="205">
        <v>0</v>
      </c>
      <c r="U85" s="205">
        <v>229.29</v>
      </c>
      <c r="V85" s="205">
        <v>0</v>
      </c>
      <c r="W85" s="205">
        <v>8.64</v>
      </c>
      <c r="X85" s="205">
        <v>36.1</v>
      </c>
      <c r="Y85" s="205">
        <v>0</v>
      </c>
      <c r="Z85" s="205">
        <v>60.39</v>
      </c>
      <c r="AA85" s="205">
        <v>22.07</v>
      </c>
      <c r="AB85" s="205">
        <v>0</v>
      </c>
      <c r="AC85" s="205">
        <v>6.72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-0.54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15</v>
      </c>
      <c r="L86" s="205">
        <v>10.6</v>
      </c>
      <c r="M86" s="205">
        <v>0</v>
      </c>
      <c r="N86" s="205">
        <v>28.9</v>
      </c>
      <c r="O86" s="205">
        <v>48.53</v>
      </c>
      <c r="P86" s="205">
        <v>66.510000000000005</v>
      </c>
      <c r="Q86" s="205">
        <v>0</v>
      </c>
      <c r="R86" s="205">
        <v>2.8</v>
      </c>
      <c r="S86" s="205">
        <v>1.86</v>
      </c>
      <c r="T86" s="205">
        <v>0</v>
      </c>
      <c r="U86" s="205">
        <v>229.29</v>
      </c>
      <c r="V86" s="205">
        <v>0</v>
      </c>
      <c r="W86" s="205">
        <v>8.64</v>
      </c>
      <c r="X86" s="205">
        <v>36.1</v>
      </c>
      <c r="Y86" s="205">
        <v>0</v>
      </c>
      <c r="Z86" s="205">
        <v>60.39</v>
      </c>
      <c r="AA86" s="205">
        <v>22.07</v>
      </c>
      <c r="AB86" s="205">
        <v>0</v>
      </c>
      <c r="AC86" s="205">
        <v>6.72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-0.54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15</v>
      </c>
      <c r="L87" s="205">
        <v>10.6</v>
      </c>
      <c r="M87" s="205">
        <v>0</v>
      </c>
      <c r="N87" s="205">
        <v>28.9</v>
      </c>
      <c r="O87" s="205">
        <v>48.53</v>
      </c>
      <c r="P87" s="205">
        <v>66.510000000000005</v>
      </c>
      <c r="Q87" s="205">
        <v>0</v>
      </c>
      <c r="R87" s="205">
        <v>2.8</v>
      </c>
      <c r="S87" s="205">
        <v>1.93</v>
      </c>
      <c r="T87" s="205">
        <v>0</v>
      </c>
      <c r="U87" s="205">
        <v>234.74</v>
      </c>
      <c r="V87" s="205">
        <v>0</v>
      </c>
      <c r="W87" s="205">
        <v>8.6</v>
      </c>
      <c r="X87" s="205">
        <v>36.1</v>
      </c>
      <c r="Y87" s="205">
        <v>0</v>
      </c>
      <c r="Z87" s="205">
        <v>58.85</v>
      </c>
      <c r="AA87" s="205">
        <v>21.52</v>
      </c>
      <c r="AB87" s="205">
        <v>0</v>
      </c>
      <c r="AC87" s="205">
        <v>6.72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-0.54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15</v>
      </c>
      <c r="L88" s="205">
        <v>10.6</v>
      </c>
      <c r="M88" s="205">
        <v>0</v>
      </c>
      <c r="N88" s="205">
        <v>28.9</v>
      </c>
      <c r="O88" s="205">
        <v>48.53</v>
      </c>
      <c r="P88" s="205">
        <v>66.510000000000005</v>
      </c>
      <c r="Q88" s="205">
        <v>0</v>
      </c>
      <c r="R88" s="205">
        <v>2.8</v>
      </c>
      <c r="S88" s="205">
        <v>1.86</v>
      </c>
      <c r="T88" s="205">
        <v>0</v>
      </c>
      <c r="U88" s="205">
        <v>234.74</v>
      </c>
      <c r="V88" s="205">
        <v>0</v>
      </c>
      <c r="W88" s="205">
        <v>8.6</v>
      </c>
      <c r="X88" s="205">
        <v>36.1</v>
      </c>
      <c r="Y88" s="205">
        <v>0</v>
      </c>
      <c r="Z88" s="205">
        <v>58.85</v>
      </c>
      <c r="AA88" s="205">
        <v>21.52</v>
      </c>
      <c r="AB88" s="205">
        <v>0</v>
      </c>
      <c r="AC88" s="205">
        <v>6.72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-0.54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15</v>
      </c>
      <c r="L89" s="205">
        <v>10.6</v>
      </c>
      <c r="M89" s="205">
        <v>0</v>
      </c>
      <c r="N89" s="205">
        <v>28.9</v>
      </c>
      <c r="O89" s="205">
        <v>48.53</v>
      </c>
      <c r="P89" s="205">
        <v>66.510000000000005</v>
      </c>
      <c r="Q89" s="205">
        <v>0</v>
      </c>
      <c r="R89" s="205">
        <v>2.8</v>
      </c>
      <c r="S89" s="205">
        <v>1.86</v>
      </c>
      <c r="T89" s="205">
        <v>0</v>
      </c>
      <c r="U89" s="205">
        <v>234.74</v>
      </c>
      <c r="V89" s="205">
        <v>0</v>
      </c>
      <c r="W89" s="205">
        <v>11.36</v>
      </c>
      <c r="X89" s="205">
        <v>36.1</v>
      </c>
      <c r="Y89" s="205">
        <v>0</v>
      </c>
      <c r="Z89" s="205">
        <v>58.17</v>
      </c>
      <c r="AA89" s="205">
        <v>21.26</v>
      </c>
      <c r="AB89" s="205">
        <v>0</v>
      </c>
      <c r="AC89" s="205">
        <v>6.72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-0.54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15</v>
      </c>
      <c r="L90" s="205">
        <v>10.6</v>
      </c>
      <c r="M90" s="205">
        <v>0</v>
      </c>
      <c r="N90" s="205">
        <v>28.9</v>
      </c>
      <c r="O90" s="205">
        <v>48.53</v>
      </c>
      <c r="P90" s="205">
        <v>66.510000000000005</v>
      </c>
      <c r="Q90" s="205">
        <v>0</v>
      </c>
      <c r="R90" s="205">
        <v>2.8</v>
      </c>
      <c r="S90" s="205">
        <v>1.86</v>
      </c>
      <c r="T90" s="205">
        <v>0</v>
      </c>
      <c r="U90" s="205">
        <v>234.74</v>
      </c>
      <c r="V90" s="205">
        <v>0</v>
      </c>
      <c r="W90" s="205">
        <v>11.36</v>
      </c>
      <c r="X90" s="205">
        <v>36.1</v>
      </c>
      <c r="Y90" s="205">
        <v>0</v>
      </c>
      <c r="Z90" s="205">
        <v>60.39</v>
      </c>
      <c r="AA90" s="205">
        <v>22.07</v>
      </c>
      <c r="AB90" s="205">
        <v>0</v>
      </c>
      <c r="AC90" s="205">
        <v>6.72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-0.54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15</v>
      </c>
      <c r="L91" s="205">
        <v>10.6</v>
      </c>
      <c r="M91" s="205">
        <v>0</v>
      </c>
      <c r="N91" s="205">
        <v>28.9</v>
      </c>
      <c r="O91" s="205">
        <v>48.53</v>
      </c>
      <c r="P91" s="205">
        <v>66.510000000000005</v>
      </c>
      <c r="Q91" s="205">
        <v>0</v>
      </c>
      <c r="R91" s="205">
        <v>2.81</v>
      </c>
      <c r="S91" s="205">
        <v>1.86</v>
      </c>
      <c r="T91" s="205">
        <v>0</v>
      </c>
      <c r="U91" s="205">
        <v>234.74</v>
      </c>
      <c r="V91" s="205">
        <v>0</v>
      </c>
      <c r="W91" s="205">
        <v>11.36</v>
      </c>
      <c r="X91" s="205">
        <v>36.1</v>
      </c>
      <c r="Y91" s="205">
        <v>0</v>
      </c>
      <c r="Z91" s="205">
        <v>60.39</v>
      </c>
      <c r="AA91" s="205">
        <v>22.07</v>
      </c>
      <c r="AB91" s="205">
        <v>0</v>
      </c>
      <c r="AC91" s="205">
        <v>6.72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-0.54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15</v>
      </c>
      <c r="L92" s="205">
        <v>10.6</v>
      </c>
      <c r="M92" s="205">
        <v>0</v>
      </c>
      <c r="N92" s="205">
        <v>28.9</v>
      </c>
      <c r="O92" s="205">
        <v>48.53</v>
      </c>
      <c r="P92" s="205">
        <v>66.510000000000005</v>
      </c>
      <c r="Q92" s="205">
        <v>0</v>
      </c>
      <c r="R92" s="205">
        <v>2.81</v>
      </c>
      <c r="S92" s="205">
        <v>1.86</v>
      </c>
      <c r="T92" s="205">
        <v>0</v>
      </c>
      <c r="U92" s="205">
        <v>234.74</v>
      </c>
      <c r="V92" s="205">
        <v>0</v>
      </c>
      <c r="W92" s="205">
        <v>11.36</v>
      </c>
      <c r="X92" s="205">
        <v>36.1</v>
      </c>
      <c r="Y92" s="205">
        <v>0</v>
      </c>
      <c r="Z92" s="205">
        <v>60.39</v>
      </c>
      <c r="AA92" s="205">
        <v>22.07</v>
      </c>
      <c r="AB92" s="205">
        <v>0</v>
      </c>
      <c r="AC92" s="205">
        <v>6.72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-0.54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15</v>
      </c>
      <c r="L93" s="205">
        <v>10.6</v>
      </c>
      <c r="M93" s="205">
        <v>0</v>
      </c>
      <c r="N93" s="205">
        <v>28.9</v>
      </c>
      <c r="O93" s="205">
        <v>48.53</v>
      </c>
      <c r="P93" s="205">
        <v>66.510000000000005</v>
      </c>
      <c r="Q93" s="205">
        <v>0</v>
      </c>
      <c r="R93" s="205">
        <v>2.81</v>
      </c>
      <c r="S93" s="205">
        <v>1.86</v>
      </c>
      <c r="T93" s="205">
        <v>0</v>
      </c>
      <c r="U93" s="205">
        <v>234.74</v>
      </c>
      <c r="V93" s="205">
        <v>0</v>
      </c>
      <c r="W93" s="205">
        <v>11.36</v>
      </c>
      <c r="X93" s="205">
        <v>36.1</v>
      </c>
      <c r="Y93" s="205">
        <v>0</v>
      </c>
      <c r="Z93" s="205">
        <v>60.39</v>
      </c>
      <c r="AA93" s="205">
        <v>22.07</v>
      </c>
      <c r="AB93" s="205">
        <v>0</v>
      </c>
      <c r="AC93" s="205">
        <v>6.72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-0.54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15</v>
      </c>
      <c r="L94" s="205">
        <v>10.6</v>
      </c>
      <c r="M94" s="205">
        <v>0</v>
      </c>
      <c r="N94" s="205">
        <v>28.9</v>
      </c>
      <c r="O94" s="205">
        <v>48.53</v>
      </c>
      <c r="P94" s="205">
        <v>66.510000000000005</v>
      </c>
      <c r="Q94" s="205">
        <v>0</v>
      </c>
      <c r="R94" s="205">
        <v>2.81</v>
      </c>
      <c r="S94" s="205">
        <v>1.86</v>
      </c>
      <c r="T94" s="205">
        <v>0</v>
      </c>
      <c r="U94" s="205">
        <v>234.74</v>
      </c>
      <c r="V94" s="205">
        <v>0</v>
      </c>
      <c r="W94" s="205">
        <v>11.36</v>
      </c>
      <c r="X94" s="205">
        <v>36.1</v>
      </c>
      <c r="Y94" s="205">
        <v>0</v>
      </c>
      <c r="Z94" s="205">
        <v>60.39</v>
      </c>
      <c r="AA94" s="205">
        <v>22.07</v>
      </c>
      <c r="AB94" s="205">
        <v>0</v>
      </c>
      <c r="AC94" s="205">
        <v>6.72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-0.54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15</v>
      </c>
      <c r="L95" s="205">
        <v>10.6</v>
      </c>
      <c r="M95" s="205">
        <v>0</v>
      </c>
      <c r="N95" s="205">
        <v>28.9</v>
      </c>
      <c r="O95" s="205">
        <v>48.53</v>
      </c>
      <c r="P95" s="205">
        <v>66.510000000000005</v>
      </c>
      <c r="Q95" s="205">
        <v>0</v>
      </c>
      <c r="R95" s="205">
        <v>2.81</v>
      </c>
      <c r="S95" s="205">
        <v>1.86</v>
      </c>
      <c r="T95" s="205">
        <v>0</v>
      </c>
      <c r="U95" s="205">
        <v>234.74</v>
      </c>
      <c r="V95" s="205">
        <v>0</v>
      </c>
      <c r="W95" s="205">
        <v>11.36</v>
      </c>
      <c r="X95" s="205">
        <v>36.1</v>
      </c>
      <c r="Y95" s="205">
        <v>0</v>
      </c>
      <c r="Z95" s="205">
        <v>60.39</v>
      </c>
      <c r="AA95" s="205">
        <v>22.07</v>
      </c>
      <c r="AB95" s="205">
        <v>0</v>
      </c>
      <c r="AC95" s="205">
        <v>6.72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-0.54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15</v>
      </c>
      <c r="L96" s="205">
        <v>10.6</v>
      </c>
      <c r="M96" s="205">
        <v>0</v>
      </c>
      <c r="N96" s="205">
        <v>28.9</v>
      </c>
      <c r="O96" s="205">
        <v>48.53</v>
      </c>
      <c r="P96" s="205">
        <v>66.510000000000005</v>
      </c>
      <c r="Q96" s="205">
        <v>0</v>
      </c>
      <c r="R96" s="205">
        <v>2.81</v>
      </c>
      <c r="S96" s="205">
        <v>1.86</v>
      </c>
      <c r="T96" s="205">
        <v>0</v>
      </c>
      <c r="U96" s="205">
        <v>234.74</v>
      </c>
      <c r="V96" s="205">
        <v>0</v>
      </c>
      <c r="W96" s="205">
        <v>11.36</v>
      </c>
      <c r="X96" s="205">
        <v>36.1</v>
      </c>
      <c r="Y96" s="205">
        <v>0</v>
      </c>
      <c r="Z96" s="205">
        <v>60.39</v>
      </c>
      <c r="AA96" s="205">
        <v>22.07</v>
      </c>
      <c r="AB96" s="205">
        <v>0</v>
      </c>
      <c r="AC96" s="205">
        <v>6.72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-0.54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15</v>
      </c>
      <c r="L97" s="205">
        <v>10.6</v>
      </c>
      <c r="M97" s="205">
        <v>0</v>
      </c>
      <c r="N97" s="205">
        <v>28.9</v>
      </c>
      <c r="O97" s="205">
        <v>48.53</v>
      </c>
      <c r="P97" s="205">
        <v>66.510000000000005</v>
      </c>
      <c r="Q97" s="205">
        <v>0</v>
      </c>
      <c r="R97" s="205">
        <v>2.81</v>
      </c>
      <c r="S97" s="205">
        <v>1.86</v>
      </c>
      <c r="T97" s="205">
        <v>0</v>
      </c>
      <c r="U97" s="205">
        <v>234.74</v>
      </c>
      <c r="V97" s="205">
        <v>0</v>
      </c>
      <c r="W97" s="205">
        <v>11.36</v>
      </c>
      <c r="X97" s="205">
        <v>36.1</v>
      </c>
      <c r="Y97" s="205">
        <v>0</v>
      </c>
      <c r="Z97" s="205">
        <v>60.39</v>
      </c>
      <c r="AA97" s="205">
        <v>22.07</v>
      </c>
      <c r="AB97" s="205">
        <v>0</v>
      </c>
      <c r="AC97" s="205">
        <v>6.72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-0.54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15</v>
      </c>
      <c r="L98" s="205">
        <v>10.6</v>
      </c>
      <c r="M98" s="205">
        <v>0</v>
      </c>
      <c r="N98" s="205">
        <v>28.9</v>
      </c>
      <c r="O98" s="205">
        <v>48.53</v>
      </c>
      <c r="P98" s="205">
        <v>66.510000000000005</v>
      </c>
      <c r="Q98" s="205">
        <v>0</v>
      </c>
      <c r="R98" s="205">
        <v>2.81</v>
      </c>
      <c r="S98" s="205">
        <v>1.86</v>
      </c>
      <c r="T98" s="205">
        <v>0</v>
      </c>
      <c r="U98" s="205">
        <v>234.74</v>
      </c>
      <c r="V98" s="205">
        <v>0</v>
      </c>
      <c r="W98" s="205">
        <v>11.36</v>
      </c>
      <c r="X98" s="205">
        <v>36.1</v>
      </c>
      <c r="Y98" s="205">
        <v>0</v>
      </c>
      <c r="Z98" s="205">
        <v>60.39</v>
      </c>
      <c r="AA98" s="205">
        <v>22.07</v>
      </c>
      <c r="AB98" s="205">
        <v>0</v>
      </c>
      <c r="AC98" s="205">
        <v>6.72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-0.54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0.42199999999999999</v>
      </c>
      <c r="L99">
        <f t="shared" si="0"/>
        <v>0.29134999999999966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1.5962400000000034</v>
      </c>
      <c r="Q99">
        <f t="shared" si="0"/>
        <v>0</v>
      </c>
      <c r="R99">
        <f t="shared" si="0"/>
        <v>9.568500000000002E-2</v>
      </c>
      <c r="S99">
        <f t="shared" si="0"/>
        <v>6.3050000000000078E-2</v>
      </c>
      <c r="T99">
        <f t="shared" si="0"/>
        <v>0</v>
      </c>
      <c r="U99">
        <f t="shared" si="0"/>
        <v>5.5921250000000056</v>
      </c>
      <c r="V99">
        <f t="shared" si="0"/>
        <v>6.6040000000000057E-2</v>
      </c>
      <c r="W99">
        <f t="shared" si="0"/>
        <v>0.22189500000000004</v>
      </c>
      <c r="X99">
        <f t="shared" si="0"/>
        <v>0.74444999999999883</v>
      </c>
      <c r="Y99">
        <f t="shared" si="0"/>
        <v>0</v>
      </c>
      <c r="Z99">
        <f t="shared" si="0"/>
        <v>1.2105925000000002</v>
      </c>
      <c r="AA99">
        <f t="shared" si="0"/>
        <v>0.34645749999999997</v>
      </c>
      <c r="AB99">
        <f t="shared" si="0"/>
        <v>0</v>
      </c>
      <c r="AC99">
        <f t="shared" si="0"/>
        <v>0.22669500000000012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-1.2959999999999984E-2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0.28928999999999994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206.79</v>
      </c>
      <c r="M3" s="205">
        <v>13.29</v>
      </c>
      <c r="N3" s="205">
        <v>34.92</v>
      </c>
      <c r="O3" s="205">
        <v>0</v>
      </c>
      <c r="P3" s="205">
        <v>41.17</v>
      </c>
      <c r="Q3" s="205">
        <v>0</v>
      </c>
      <c r="R3" s="205">
        <v>1.95</v>
      </c>
      <c r="S3" s="205">
        <v>1.93</v>
      </c>
      <c r="T3" s="205">
        <v>0</v>
      </c>
      <c r="U3" s="205">
        <v>51.57</v>
      </c>
      <c r="V3" s="205">
        <v>0</v>
      </c>
      <c r="W3" s="205">
        <v>4.34</v>
      </c>
      <c r="X3" s="205">
        <v>14.45</v>
      </c>
      <c r="Y3" s="205">
        <v>0</v>
      </c>
      <c r="Z3" s="205">
        <v>28.9</v>
      </c>
      <c r="AA3" s="205">
        <v>7.71</v>
      </c>
      <c r="AB3" s="205">
        <v>0</v>
      </c>
      <c r="AC3" s="205">
        <v>8.23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-0.65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206.79</v>
      </c>
      <c r="M4" s="205">
        <v>13.29</v>
      </c>
      <c r="N4" s="205">
        <v>34.92</v>
      </c>
      <c r="O4" s="205">
        <v>0</v>
      </c>
      <c r="P4" s="205">
        <v>41.17</v>
      </c>
      <c r="Q4" s="205">
        <v>0</v>
      </c>
      <c r="R4" s="205">
        <v>1.95</v>
      </c>
      <c r="S4" s="205">
        <v>1.93</v>
      </c>
      <c r="T4" s="205">
        <v>0</v>
      </c>
      <c r="U4" s="205">
        <v>51.57</v>
      </c>
      <c r="V4" s="205">
        <v>0</v>
      </c>
      <c r="W4" s="205">
        <v>1.93</v>
      </c>
      <c r="X4" s="205">
        <v>14.45</v>
      </c>
      <c r="Y4" s="205">
        <v>0</v>
      </c>
      <c r="Z4" s="205">
        <v>28.9</v>
      </c>
      <c r="AA4" s="205">
        <v>7.71</v>
      </c>
      <c r="AB4" s="205">
        <v>0</v>
      </c>
      <c r="AC4" s="205">
        <v>8.23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-0.65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206.79</v>
      </c>
      <c r="M5" s="205">
        <v>13.29</v>
      </c>
      <c r="N5" s="205">
        <v>34.92</v>
      </c>
      <c r="O5" s="205">
        <v>0</v>
      </c>
      <c r="P5" s="205">
        <v>41.17</v>
      </c>
      <c r="Q5" s="205">
        <v>0</v>
      </c>
      <c r="R5" s="205">
        <v>1.95</v>
      </c>
      <c r="S5" s="205">
        <v>1.93</v>
      </c>
      <c r="T5" s="205">
        <v>0</v>
      </c>
      <c r="U5" s="205">
        <v>51.57</v>
      </c>
      <c r="V5" s="205">
        <v>0</v>
      </c>
      <c r="W5" s="205">
        <v>1.93</v>
      </c>
      <c r="X5" s="205">
        <v>14.45</v>
      </c>
      <c r="Y5" s="205">
        <v>0</v>
      </c>
      <c r="Z5" s="205">
        <v>28.9</v>
      </c>
      <c r="AA5" s="205">
        <v>7.71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-0.65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206.79</v>
      </c>
      <c r="M6" s="205">
        <v>13.29</v>
      </c>
      <c r="N6" s="205">
        <v>34.92</v>
      </c>
      <c r="O6" s="205">
        <v>0</v>
      </c>
      <c r="P6" s="205">
        <v>41.17</v>
      </c>
      <c r="Q6" s="205">
        <v>0</v>
      </c>
      <c r="R6" s="205">
        <v>1.95</v>
      </c>
      <c r="S6" s="205">
        <v>1.93</v>
      </c>
      <c r="T6" s="205">
        <v>0</v>
      </c>
      <c r="U6" s="205">
        <v>51.57</v>
      </c>
      <c r="V6" s="205">
        <v>0</v>
      </c>
      <c r="W6" s="205">
        <v>1.93</v>
      </c>
      <c r="X6" s="205">
        <v>14.45</v>
      </c>
      <c r="Y6" s="205">
        <v>0</v>
      </c>
      <c r="Z6" s="205">
        <v>28.9</v>
      </c>
      <c r="AA6" s="205">
        <v>7.71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-0.65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206.79</v>
      </c>
      <c r="M7" s="205">
        <v>13.29</v>
      </c>
      <c r="N7" s="205">
        <v>34.92</v>
      </c>
      <c r="O7" s="205">
        <v>0</v>
      </c>
      <c r="P7" s="205">
        <v>41.17</v>
      </c>
      <c r="Q7" s="205">
        <v>0</v>
      </c>
      <c r="R7" s="205">
        <v>1.95</v>
      </c>
      <c r="S7" s="205">
        <v>1.93</v>
      </c>
      <c r="T7" s="205">
        <v>0</v>
      </c>
      <c r="U7" s="205">
        <v>51.57</v>
      </c>
      <c r="V7" s="205">
        <v>0</v>
      </c>
      <c r="W7" s="205">
        <v>1.93</v>
      </c>
      <c r="X7" s="205">
        <v>14.45</v>
      </c>
      <c r="Y7" s="205">
        <v>0</v>
      </c>
      <c r="Z7" s="205">
        <v>28.9</v>
      </c>
      <c r="AA7" s="205">
        <v>7.71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-0.65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206.79</v>
      </c>
      <c r="M8" s="205">
        <v>13.29</v>
      </c>
      <c r="N8" s="205">
        <v>34.92</v>
      </c>
      <c r="O8" s="205">
        <v>0</v>
      </c>
      <c r="P8" s="205">
        <v>41.17</v>
      </c>
      <c r="Q8" s="205">
        <v>0</v>
      </c>
      <c r="R8" s="205">
        <v>1.95</v>
      </c>
      <c r="S8" s="205">
        <v>1.93</v>
      </c>
      <c r="T8" s="205">
        <v>0</v>
      </c>
      <c r="U8" s="205">
        <v>51.57</v>
      </c>
      <c r="V8" s="205">
        <v>0</v>
      </c>
      <c r="W8" s="205">
        <v>1.93</v>
      </c>
      <c r="X8" s="205">
        <v>14.45</v>
      </c>
      <c r="Y8" s="205">
        <v>0</v>
      </c>
      <c r="Z8" s="205">
        <v>28.9</v>
      </c>
      <c r="AA8" s="205">
        <v>7.71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-0.65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186.97</v>
      </c>
      <c r="M9" s="205">
        <v>13.29</v>
      </c>
      <c r="N9" s="205">
        <v>34.92</v>
      </c>
      <c r="O9" s="205">
        <v>0</v>
      </c>
      <c r="P9" s="205">
        <v>41.17</v>
      </c>
      <c r="Q9" s="205">
        <v>0</v>
      </c>
      <c r="R9" s="205">
        <v>1.95</v>
      </c>
      <c r="S9" s="205">
        <v>1.93</v>
      </c>
      <c r="T9" s="205">
        <v>0</v>
      </c>
      <c r="U9" s="205">
        <v>51.57</v>
      </c>
      <c r="V9" s="205">
        <v>0</v>
      </c>
      <c r="W9" s="205">
        <v>1.93</v>
      </c>
      <c r="X9" s="205">
        <v>14.45</v>
      </c>
      <c r="Y9" s="205">
        <v>0</v>
      </c>
      <c r="Z9" s="205">
        <v>28.9</v>
      </c>
      <c r="AA9" s="205">
        <v>7.71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-0.65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186.97</v>
      </c>
      <c r="M10" s="205">
        <v>13.29</v>
      </c>
      <c r="N10" s="205">
        <v>34.92</v>
      </c>
      <c r="O10" s="205">
        <v>0</v>
      </c>
      <c r="P10" s="205">
        <v>41.17</v>
      </c>
      <c r="Q10" s="205">
        <v>0</v>
      </c>
      <c r="R10" s="205">
        <v>1.95</v>
      </c>
      <c r="S10" s="205">
        <v>1.93</v>
      </c>
      <c r="T10" s="205">
        <v>0</v>
      </c>
      <c r="U10" s="205">
        <v>51.57</v>
      </c>
      <c r="V10" s="205">
        <v>0</v>
      </c>
      <c r="W10" s="205">
        <v>1.93</v>
      </c>
      <c r="X10" s="205">
        <v>14.45</v>
      </c>
      <c r="Y10" s="205">
        <v>0</v>
      </c>
      <c r="Z10" s="205">
        <v>28.9</v>
      </c>
      <c r="AA10" s="205">
        <v>7.71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-0.65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192.66</v>
      </c>
      <c r="M11" s="205">
        <v>13.29</v>
      </c>
      <c r="N11" s="205">
        <v>34.92</v>
      </c>
      <c r="O11" s="205">
        <v>0</v>
      </c>
      <c r="P11" s="205">
        <v>41.17</v>
      </c>
      <c r="Q11" s="205">
        <v>0</v>
      </c>
      <c r="R11" s="205">
        <v>1.95</v>
      </c>
      <c r="S11" s="205">
        <v>1.93</v>
      </c>
      <c r="T11" s="205">
        <v>0</v>
      </c>
      <c r="U11" s="205">
        <v>51.57</v>
      </c>
      <c r="V11" s="205">
        <v>0</v>
      </c>
      <c r="W11" s="205">
        <v>1.93</v>
      </c>
      <c r="X11" s="205">
        <v>14.45</v>
      </c>
      <c r="Y11" s="205">
        <v>0</v>
      </c>
      <c r="Z11" s="205">
        <v>28.9</v>
      </c>
      <c r="AA11" s="205">
        <v>7.71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-0.65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192.66</v>
      </c>
      <c r="M12" s="205">
        <v>13.29</v>
      </c>
      <c r="N12" s="205">
        <v>34.92</v>
      </c>
      <c r="O12" s="205">
        <v>0</v>
      </c>
      <c r="P12" s="205">
        <v>41.17</v>
      </c>
      <c r="Q12" s="205">
        <v>0</v>
      </c>
      <c r="R12" s="205">
        <v>1.95</v>
      </c>
      <c r="S12" s="205">
        <v>1.93</v>
      </c>
      <c r="T12" s="205">
        <v>0</v>
      </c>
      <c r="U12" s="205">
        <v>51.57</v>
      </c>
      <c r="V12" s="205">
        <v>0</v>
      </c>
      <c r="W12" s="205">
        <v>1.93</v>
      </c>
      <c r="X12" s="205">
        <v>14.45</v>
      </c>
      <c r="Y12" s="205">
        <v>0</v>
      </c>
      <c r="Z12" s="205">
        <v>28.9</v>
      </c>
      <c r="AA12" s="205">
        <v>7.71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-0.65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192.66</v>
      </c>
      <c r="M13" s="205">
        <v>13.29</v>
      </c>
      <c r="N13" s="205">
        <v>34.92</v>
      </c>
      <c r="O13" s="205">
        <v>0</v>
      </c>
      <c r="P13" s="205">
        <v>41.17</v>
      </c>
      <c r="Q13" s="205">
        <v>0</v>
      </c>
      <c r="R13" s="205">
        <v>1.95</v>
      </c>
      <c r="S13" s="205">
        <v>1.93</v>
      </c>
      <c r="T13" s="205">
        <v>0</v>
      </c>
      <c r="U13" s="205">
        <v>51.57</v>
      </c>
      <c r="V13" s="205">
        <v>0</v>
      </c>
      <c r="W13" s="205">
        <v>1.93</v>
      </c>
      <c r="X13" s="205">
        <v>14.45</v>
      </c>
      <c r="Y13" s="205">
        <v>0</v>
      </c>
      <c r="Z13" s="205">
        <v>28.9</v>
      </c>
      <c r="AA13" s="205">
        <v>7.71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-0.65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192.66</v>
      </c>
      <c r="M14" s="205">
        <v>13.29</v>
      </c>
      <c r="N14" s="205">
        <v>34.92</v>
      </c>
      <c r="O14" s="205">
        <v>0</v>
      </c>
      <c r="P14" s="205">
        <v>41.17</v>
      </c>
      <c r="Q14" s="205">
        <v>0</v>
      </c>
      <c r="R14" s="205">
        <v>1.95</v>
      </c>
      <c r="S14" s="205">
        <v>1.93</v>
      </c>
      <c r="T14" s="205">
        <v>0</v>
      </c>
      <c r="U14" s="205">
        <v>51.57</v>
      </c>
      <c r="V14" s="205">
        <v>0</v>
      </c>
      <c r="W14" s="205">
        <v>1.93</v>
      </c>
      <c r="X14" s="205">
        <v>14.45</v>
      </c>
      <c r="Y14" s="205">
        <v>0</v>
      </c>
      <c r="Z14" s="205">
        <v>28.9</v>
      </c>
      <c r="AA14" s="205">
        <v>7.71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-0.65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192.66</v>
      </c>
      <c r="M15" s="205">
        <v>13.29</v>
      </c>
      <c r="N15" s="205">
        <v>34.92</v>
      </c>
      <c r="O15" s="205">
        <v>0</v>
      </c>
      <c r="P15" s="205">
        <v>41.17</v>
      </c>
      <c r="Q15" s="205">
        <v>0</v>
      </c>
      <c r="R15" s="205">
        <v>1.95</v>
      </c>
      <c r="S15" s="205">
        <v>1.93</v>
      </c>
      <c r="T15" s="205">
        <v>0</v>
      </c>
      <c r="U15" s="205">
        <v>51.57</v>
      </c>
      <c r="V15" s="205">
        <v>0</v>
      </c>
      <c r="W15" s="205">
        <v>1.93</v>
      </c>
      <c r="X15" s="205">
        <v>14.45</v>
      </c>
      <c r="Y15" s="205">
        <v>0</v>
      </c>
      <c r="Z15" s="205">
        <v>28.9</v>
      </c>
      <c r="AA15" s="205">
        <v>7.71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-0.65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192.66</v>
      </c>
      <c r="M16" s="205">
        <v>13.29</v>
      </c>
      <c r="N16" s="205">
        <v>34.92</v>
      </c>
      <c r="O16" s="205">
        <v>0</v>
      </c>
      <c r="P16" s="205">
        <v>41.17</v>
      </c>
      <c r="Q16" s="205">
        <v>0</v>
      </c>
      <c r="R16" s="205">
        <v>1.95</v>
      </c>
      <c r="S16" s="205">
        <v>1.93</v>
      </c>
      <c r="T16" s="205">
        <v>0</v>
      </c>
      <c r="U16" s="205">
        <v>51.57</v>
      </c>
      <c r="V16" s="205">
        <v>0</v>
      </c>
      <c r="W16" s="205">
        <v>1.93</v>
      </c>
      <c r="X16" s="205">
        <v>14.45</v>
      </c>
      <c r="Y16" s="205">
        <v>0</v>
      </c>
      <c r="Z16" s="205">
        <v>28.9</v>
      </c>
      <c r="AA16" s="205">
        <v>7.71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-0.65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192.66</v>
      </c>
      <c r="M17" s="205">
        <v>13.29</v>
      </c>
      <c r="N17" s="205">
        <v>34.92</v>
      </c>
      <c r="O17" s="205">
        <v>0</v>
      </c>
      <c r="P17" s="205">
        <v>41.17</v>
      </c>
      <c r="Q17" s="205">
        <v>0</v>
      </c>
      <c r="R17" s="205">
        <v>1.95</v>
      </c>
      <c r="S17" s="205">
        <v>1.93</v>
      </c>
      <c r="T17" s="205">
        <v>0</v>
      </c>
      <c r="U17" s="205">
        <v>51.57</v>
      </c>
      <c r="V17" s="205">
        <v>0</v>
      </c>
      <c r="W17" s="205">
        <v>1.93</v>
      </c>
      <c r="X17" s="205">
        <v>14.45</v>
      </c>
      <c r="Y17" s="205">
        <v>0</v>
      </c>
      <c r="Z17" s="205">
        <v>28.9</v>
      </c>
      <c r="AA17" s="205">
        <v>7.71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-0.65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192.66</v>
      </c>
      <c r="M18" s="205">
        <v>13.29</v>
      </c>
      <c r="N18" s="205">
        <v>34.92</v>
      </c>
      <c r="O18" s="205">
        <v>0</v>
      </c>
      <c r="P18" s="205">
        <v>41.17</v>
      </c>
      <c r="Q18" s="205">
        <v>0</v>
      </c>
      <c r="R18" s="205">
        <v>1.95</v>
      </c>
      <c r="S18" s="205">
        <v>1.93</v>
      </c>
      <c r="T18" s="205">
        <v>0</v>
      </c>
      <c r="U18" s="205">
        <v>51.57</v>
      </c>
      <c r="V18" s="205">
        <v>0</v>
      </c>
      <c r="W18" s="205">
        <v>1.93</v>
      </c>
      <c r="X18" s="205">
        <v>14.45</v>
      </c>
      <c r="Y18" s="205">
        <v>0</v>
      </c>
      <c r="Z18" s="205">
        <v>28.9</v>
      </c>
      <c r="AA18" s="205">
        <v>7.71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-0.65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192.66</v>
      </c>
      <c r="M19" s="205">
        <v>13.29</v>
      </c>
      <c r="N19" s="205">
        <v>34.92</v>
      </c>
      <c r="O19" s="205">
        <v>0</v>
      </c>
      <c r="P19" s="205">
        <v>41.17</v>
      </c>
      <c r="Q19" s="205">
        <v>0</v>
      </c>
      <c r="R19" s="205">
        <v>1.95</v>
      </c>
      <c r="S19" s="205">
        <v>1.93</v>
      </c>
      <c r="T19" s="205">
        <v>0</v>
      </c>
      <c r="U19" s="205">
        <v>51.57</v>
      </c>
      <c r="V19" s="205">
        <v>0</v>
      </c>
      <c r="W19" s="205">
        <v>1.93</v>
      </c>
      <c r="X19" s="205">
        <v>14.45</v>
      </c>
      <c r="Y19" s="205">
        <v>0</v>
      </c>
      <c r="Z19" s="205">
        <v>28.9</v>
      </c>
      <c r="AA19" s="205">
        <v>7.71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-0.65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192.66</v>
      </c>
      <c r="M20" s="205">
        <v>13.29</v>
      </c>
      <c r="N20" s="205">
        <v>34.92</v>
      </c>
      <c r="O20" s="205">
        <v>0</v>
      </c>
      <c r="P20" s="205">
        <v>41.17</v>
      </c>
      <c r="Q20" s="205">
        <v>0</v>
      </c>
      <c r="R20" s="205">
        <v>1.95</v>
      </c>
      <c r="S20" s="205">
        <v>1.93</v>
      </c>
      <c r="T20" s="205">
        <v>0</v>
      </c>
      <c r="U20" s="205">
        <v>51.57</v>
      </c>
      <c r="V20" s="205">
        <v>0</v>
      </c>
      <c r="W20" s="205">
        <v>1.93</v>
      </c>
      <c r="X20" s="205">
        <v>14.45</v>
      </c>
      <c r="Y20" s="205">
        <v>0</v>
      </c>
      <c r="Z20" s="205">
        <v>28.9</v>
      </c>
      <c r="AA20" s="205">
        <v>7.71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-0.65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192.66</v>
      </c>
      <c r="M21" s="205">
        <v>13.29</v>
      </c>
      <c r="N21" s="205">
        <v>34.92</v>
      </c>
      <c r="O21" s="205">
        <v>0</v>
      </c>
      <c r="P21" s="205">
        <v>41.17</v>
      </c>
      <c r="Q21" s="205">
        <v>0</v>
      </c>
      <c r="R21" s="205">
        <v>1.95</v>
      </c>
      <c r="S21" s="205">
        <v>1.93</v>
      </c>
      <c r="T21" s="205">
        <v>0</v>
      </c>
      <c r="U21" s="205">
        <v>51.57</v>
      </c>
      <c r="V21" s="205">
        <v>0</v>
      </c>
      <c r="W21" s="205">
        <v>1.93</v>
      </c>
      <c r="X21" s="205">
        <v>14.45</v>
      </c>
      <c r="Y21" s="205">
        <v>0</v>
      </c>
      <c r="Z21" s="205">
        <v>28.9</v>
      </c>
      <c r="AA21" s="205">
        <v>7.71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-0.65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192.66</v>
      </c>
      <c r="M22" s="205">
        <v>13.29</v>
      </c>
      <c r="N22" s="205">
        <v>34.92</v>
      </c>
      <c r="O22" s="205">
        <v>0</v>
      </c>
      <c r="P22" s="205">
        <v>41.17</v>
      </c>
      <c r="Q22" s="205">
        <v>0</v>
      </c>
      <c r="R22" s="205">
        <v>1.95</v>
      </c>
      <c r="S22" s="205">
        <v>1.93</v>
      </c>
      <c r="T22" s="205">
        <v>0</v>
      </c>
      <c r="U22" s="205">
        <v>51.57</v>
      </c>
      <c r="V22" s="205">
        <v>0</v>
      </c>
      <c r="W22" s="205">
        <v>1.93</v>
      </c>
      <c r="X22" s="205">
        <v>14.45</v>
      </c>
      <c r="Y22" s="205">
        <v>0</v>
      </c>
      <c r="Z22" s="205">
        <v>28.9</v>
      </c>
      <c r="AA22" s="205">
        <v>7.71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-0.65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192.66</v>
      </c>
      <c r="M23" s="205">
        <v>13.29</v>
      </c>
      <c r="N23" s="205">
        <v>34.92</v>
      </c>
      <c r="O23" s="205">
        <v>0</v>
      </c>
      <c r="P23" s="205">
        <v>41.17</v>
      </c>
      <c r="Q23" s="205">
        <v>0</v>
      </c>
      <c r="R23" s="205">
        <v>1.95</v>
      </c>
      <c r="S23" s="205">
        <v>1.93</v>
      </c>
      <c r="T23" s="205">
        <v>0</v>
      </c>
      <c r="U23" s="205">
        <v>51.57</v>
      </c>
      <c r="V23" s="205">
        <v>0</v>
      </c>
      <c r="W23" s="205">
        <v>1.93</v>
      </c>
      <c r="X23" s="205">
        <v>14.45</v>
      </c>
      <c r="Y23" s="205">
        <v>0</v>
      </c>
      <c r="Z23" s="205">
        <v>28.9</v>
      </c>
      <c r="AA23" s="205">
        <v>7.71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-0.65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192.66</v>
      </c>
      <c r="M24" s="205">
        <v>13.29</v>
      </c>
      <c r="N24" s="205">
        <v>34.92</v>
      </c>
      <c r="O24" s="205">
        <v>0</v>
      </c>
      <c r="P24" s="205">
        <v>41.17</v>
      </c>
      <c r="Q24" s="205">
        <v>0</v>
      </c>
      <c r="R24" s="205">
        <v>1.94</v>
      </c>
      <c r="S24" s="205">
        <v>1.93</v>
      </c>
      <c r="T24" s="205">
        <v>0</v>
      </c>
      <c r="U24" s="205">
        <v>51.57</v>
      </c>
      <c r="V24" s="205">
        <v>0</v>
      </c>
      <c r="W24" s="205">
        <v>1.93</v>
      </c>
      <c r="X24" s="205">
        <v>14.45</v>
      </c>
      <c r="Y24" s="205">
        <v>0</v>
      </c>
      <c r="Z24" s="205">
        <v>28.9</v>
      </c>
      <c r="AA24" s="205">
        <v>7.71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-0.65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192.66</v>
      </c>
      <c r="M25" s="205">
        <v>13.29</v>
      </c>
      <c r="N25" s="205">
        <v>34.92</v>
      </c>
      <c r="O25" s="205">
        <v>0</v>
      </c>
      <c r="P25" s="205">
        <v>41.17</v>
      </c>
      <c r="Q25" s="205">
        <v>0</v>
      </c>
      <c r="R25" s="205">
        <v>1.94</v>
      </c>
      <c r="S25" s="205">
        <v>1.93</v>
      </c>
      <c r="T25" s="205">
        <v>0</v>
      </c>
      <c r="U25" s="205">
        <v>51.57</v>
      </c>
      <c r="V25" s="205">
        <v>0</v>
      </c>
      <c r="W25" s="205">
        <v>13.49</v>
      </c>
      <c r="X25" s="205">
        <v>41.42</v>
      </c>
      <c r="Y25" s="205">
        <v>0</v>
      </c>
      <c r="Z25" s="205">
        <v>28.9</v>
      </c>
      <c r="AA25" s="205">
        <v>7.71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-0.65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192.66</v>
      </c>
      <c r="M26" s="205">
        <v>13.29</v>
      </c>
      <c r="N26" s="205">
        <v>34.92</v>
      </c>
      <c r="O26" s="205">
        <v>0</v>
      </c>
      <c r="P26" s="205">
        <v>41.17</v>
      </c>
      <c r="Q26" s="205">
        <v>0</v>
      </c>
      <c r="R26" s="205">
        <v>1.94</v>
      </c>
      <c r="S26" s="205">
        <v>1.93</v>
      </c>
      <c r="T26" s="205">
        <v>0</v>
      </c>
      <c r="U26" s="205">
        <v>51.57</v>
      </c>
      <c r="V26" s="205">
        <v>0</v>
      </c>
      <c r="W26" s="205">
        <v>13.49</v>
      </c>
      <c r="X26" s="205">
        <v>41.42</v>
      </c>
      <c r="Y26" s="205">
        <v>0</v>
      </c>
      <c r="Z26" s="205">
        <v>28.9</v>
      </c>
      <c r="AA26" s="205">
        <v>7.71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-0.65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192.66</v>
      </c>
      <c r="M27" s="205">
        <v>13.29</v>
      </c>
      <c r="N27" s="205">
        <v>34.92</v>
      </c>
      <c r="O27" s="205">
        <v>0</v>
      </c>
      <c r="P27" s="205">
        <v>41.17</v>
      </c>
      <c r="Q27" s="205">
        <v>0</v>
      </c>
      <c r="R27" s="205">
        <v>1.93</v>
      </c>
      <c r="S27" s="205">
        <v>1.93</v>
      </c>
      <c r="T27" s="205">
        <v>0</v>
      </c>
      <c r="U27" s="205">
        <v>51.57</v>
      </c>
      <c r="V27" s="205">
        <v>0</v>
      </c>
      <c r="W27" s="205">
        <v>13.49</v>
      </c>
      <c r="X27" s="205">
        <v>41.42</v>
      </c>
      <c r="Y27" s="205">
        <v>0</v>
      </c>
      <c r="Z27" s="205">
        <v>28.9</v>
      </c>
      <c r="AA27" s="205">
        <v>7.71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-0.65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5.96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192.66</v>
      </c>
      <c r="M28" s="205">
        <v>13.29</v>
      </c>
      <c r="N28" s="205">
        <v>34.92</v>
      </c>
      <c r="O28" s="205">
        <v>0</v>
      </c>
      <c r="P28" s="205">
        <v>41.17</v>
      </c>
      <c r="Q28" s="205">
        <v>0</v>
      </c>
      <c r="R28" s="205">
        <v>1.93</v>
      </c>
      <c r="S28" s="205">
        <v>1.93</v>
      </c>
      <c r="T28" s="205">
        <v>0</v>
      </c>
      <c r="U28" s="205">
        <v>51.57</v>
      </c>
      <c r="V28" s="205">
        <v>0</v>
      </c>
      <c r="W28" s="205">
        <v>13.49</v>
      </c>
      <c r="X28" s="205">
        <v>41.42</v>
      </c>
      <c r="Y28" s="205">
        <v>0</v>
      </c>
      <c r="Z28" s="205">
        <v>62.61</v>
      </c>
      <c r="AA28" s="205">
        <v>26.01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-0.65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9.8699999999999992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192.66</v>
      </c>
      <c r="M29" s="205">
        <v>13.29</v>
      </c>
      <c r="N29" s="205">
        <v>34.92</v>
      </c>
      <c r="O29" s="205">
        <v>0</v>
      </c>
      <c r="P29" s="205">
        <v>41.17</v>
      </c>
      <c r="Q29" s="205">
        <v>0</v>
      </c>
      <c r="R29" s="205">
        <v>1.93</v>
      </c>
      <c r="S29" s="205">
        <v>1.93</v>
      </c>
      <c r="T29" s="205">
        <v>0</v>
      </c>
      <c r="U29" s="205">
        <v>51.57</v>
      </c>
      <c r="V29" s="205">
        <v>5.78</v>
      </c>
      <c r="W29" s="205">
        <v>13.49</v>
      </c>
      <c r="X29" s="205">
        <v>41.42</v>
      </c>
      <c r="Y29" s="205">
        <v>0</v>
      </c>
      <c r="Z29" s="205">
        <v>62.61</v>
      </c>
      <c r="AA29" s="205">
        <v>26.01</v>
      </c>
      <c r="AB29" s="205">
        <v>0</v>
      </c>
      <c r="AC29" s="205">
        <v>8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-0.65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15.07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192.66</v>
      </c>
      <c r="M30" s="205">
        <v>13.29</v>
      </c>
      <c r="N30" s="205">
        <v>34.92</v>
      </c>
      <c r="O30" s="205">
        <v>0</v>
      </c>
      <c r="P30" s="205">
        <v>41.17</v>
      </c>
      <c r="Q30" s="205">
        <v>0</v>
      </c>
      <c r="R30" s="205">
        <v>1.93</v>
      </c>
      <c r="S30" s="205">
        <v>1.93</v>
      </c>
      <c r="T30" s="205">
        <v>0</v>
      </c>
      <c r="U30" s="205">
        <v>51.57</v>
      </c>
      <c r="V30" s="205">
        <v>5.78</v>
      </c>
      <c r="W30" s="205">
        <v>13.49</v>
      </c>
      <c r="X30" s="205">
        <v>41.42</v>
      </c>
      <c r="Y30" s="205">
        <v>0</v>
      </c>
      <c r="Z30" s="205">
        <v>62.61</v>
      </c>
      <c r="AA30" s="205">
        <v>26.01</v>
      </c>
      <c r="AB30" s="205">
        <v>0</v>
      </c>
      <c r="AC30" s="205">
        <v>8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-0.65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19.2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192.66</v>
      </c>
      <c r="M31" s="205">
        <v>13.29</v>
      </c>
      <c r="N31" s="205">
        <v>34.92</v>
      </c>
      <c r="O31" s="205">
        <v>0</v>
      </c>
      <c r="P31" s="205">
        <v>41.17</v>
      </c>
      <c r="Q31" s="205">
        <v>0</v>
      </c>
      <c r="R31" s="205">
        <v>1.93</v>
      </c>
      <c r="S31" s="205">
        <v>1.93</v>
      </c>
      <c r="T31" s="205">
        <v>0</v>
      </c>
      <c r="U31" s="205">
        <v>51.57</v>
      </c>
      <c r="V31" s="205">
        <v>5.78</v>
      </c>
      <c r="W31" s="205">
        <v>13.49</v>
      </c>
      <c r="X31" s="205">
        <v>41.42</v>
      </c>
      <c r="Y31" s="205">
        <v>0</v>
      </c>
      <c r="Z31" s="205">
        <v>62.95</v>
      </c>
      <c r="AA31" s="205">
        <v>26.01</v>
      </c>
      <c r="AB31" s="205">
        <v>0</v>
      </c>
      <c r="AC31" s="205">
        <v>8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-0.65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192.66</v>
      </c>
      <c r="M32" s="205">
        <v>13.29</v>
      </c>
      <c r="N32" s="205">
        <v>34.92</v>
      </c>
      <c r="O32" s="205">
        <v>0</v>
      </c>
      <c r="P32" s="205">
        <v>41.17</v>
      </c>
      <c r="Q32" s="205">
        <v>0</v>
      </c>
      <c r="R32" s="205">
        <v>1.93</v>
      </c>
      <c r="S32" s="205">
        <v>1.93</v>
      </c>
      <c r="T32" s="205">
        <v>0</v>
      </c>
      <c r="U32" s="205">
        <v>51.57</v>
      </c>
      <c r="V32" s="205">
        <v>0</v>
      </c>
      <c r="W32" s="205">
        <v>13.49</v>
      </c>
      <c r="X32" s="205">
        <v>41.42</v>
      </c>
      <c r="Y32" s="205">
        <v>0</v>
      </c>
      <c r="Z32" s="205">
        <v>29.09</v>
      </c>
      <c r="AA32" s="205">
        <v>7.71</v>
      </c>
      <c r="AB32" s="205">
        <v>0</v>
      </c>
      <c r="AC32" s="205">
        <v>8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-0.65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185.59</v>
      </c>
      <c r="M33" s="205">
        <v>13.29</v>
      </c>
      <c r="N33" s="205">
        <v>34.92</v>
      </c>
      <c r="O33" s="205">
        <v>0</v>
      </c>
      <c r="P33" s="205">
        <v>41.17</v>
      </c>
      <c r="Q33" s="205">
        <v>0</v>
      </c>
      <c r="R33" s="205">
        <v>1.93</v>
      </c>
      <c r="S33" s="205">
        <v>1.86</v>
      </c>
      <c r="T33" s="205">
        <v>0</v>
      </c>
      <c r="U33" s="205">
        <v>51.57</v>
      </c>
      <c r="V33" s="205">
        <v>0</v>
      </c>
      <c r="W33" s="205">
        <v>13.49</v>
      </c>
      <c r="X33" s="205">
        <v>41.42</v>
      </c>
      <c r="Y33" s="205">
        <v>0</v>
      </c>
      <c r="Z33" s="205">
        <v>28.9</v>
      </c>
      <c r="AA33" s="205">
        <v>7.71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-0.65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185.59</v>
      </c>
      <c r="M34" s="205">
        <v>13.29</v>
      </c>
      <c r="N34" s="205">
        <v>34.92</v>
      </c>
      <c r="O34" s="205">
        <v>0</v>
      </c>
      <c r="P34" s="205">
        <v>41.17</v>
      </c>
      <c r="Q34" s="205">
        <v>0</v>
      </c>
      <c r="R34" s="205">
        <v>1.93</v>
      </c>
      <c r="S34" s="205">
        <v>1.86</v>
      </c>
      <c r="T34" s="205">
        <v>0</v>
      </c>
      <c r="U34" s="205">
        <v>51.57</v>
      </c>
      <c r="V34" s="205">
        <v>0</v>
      </c>
      <c r="W34" s="205">
        <v>13.49</v>
      </c>
      <c r="X34" s="205">
        <v>41.42</v>
      </c>
      <c r="Y34" s="205">
        <v>0</v>
      </c>
      <c r="Z34" s="205">
        <v>28.9</v>
      </c>
      <c r="AA34" s="205">
        <v>7.71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-0.65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2.95</v>
      </c>
      <c r="L35" s="205">
        <v>240.82</v>
      </c>
      <c r="M35" s="205">
        <v>13.29</v>
      </c>
      <c r="N35" s="205">
        <v>34.92</v>
      </c>
      <c r="O35" s="205">
        <v>0</v>
      </c>
      <c r="P35" s="205">
        <v>41.17</v>
      </c>
      <c r="Q35" s="205">
        <v>0</v>
      </c>
      <c r="R35" s="205">
        <v>1.93</v>
      </c>
      <c r="S35" s="205">
        <v>7.43</v>
      </c>
      <c r="T35" s="205">
        <v>0</v>
      </c>
      <c r="U35" s="205">
        <v>51.57</v>
      </c>
      <c r="V35" s="205">
        <v>6.14</v>
      </c>
      <c r="W35" s="205">
        <v>1.93</v>
      </c>
      <c r="X35" s="205">
        <v>41.42</v>
      </c>
      <c r="Y35" s="205">
        <v>0</v>
      </c>
      <c r="Z35" s="205">
        <v>28.9</v>
      </c>
      <c r="AA35" s="205">
        <v>7.71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-0.65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2.95</v>
      </c>
      <c r="L36" s="205">
        <v>279.36</v>
      </c>
      <c r="M36" s="205">
        <v>13.29</v>
      </c>
      <c r="N36" s="205">
        <v>34.92</v>
      </c>
      <c r="O36" s="205">
        <v>0</v>
      </c>
      <c r="P36" s="205">
        <v>41.17</v>
      </c>
      <c r="Q36" s="205">
        <v>0</v>
      </c>
      <c r="R36" s="205">
        <v>1.93</v>
      </c>
      <c r="S36" s="205">
        <v>7.8</v>
      </c>
      <c r="T36" s="205">
        <v>0</v>
      </c>
      <c r="U36" s="205">
        <v>51.57</v>
      </c>
      <c r="V36" s="205">
        <v>6.14</v>
      </c>
      <c r="W36" s="205">
        <v>1.93</v>
      </c>
      <c r="X36" s="205">
        <v>19.27</v>
      </c>
      <c r="Y36" s="205">
        <v>0</v>
      </c>
      <c r="Z36" s="205">
        <v>28.9</v>
      </c>
      <c r="AA36" s="205">
        <v>7.71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-0.65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2.95</v>
      </c>
      <c r="L37" s="205">
        <v>269.72000000000003</v>
      </c>
      <c r="M37" s="205">
        <v>13.29</v>
      </c>
      <c r="N37" s="205">
        <v>34.92</v>
      </c>
      <c r="O37" s="205">
        <v>0</v>
      </c>
      <c r="P37" s="205">
        <v>41.17</v>
      </c>
      <c r="Q37" s="205">
        <v>0</v>
      </c>
      <c r="R37" s="205">
        <v>1.93</v>
      </c>
      <c r="S37" s="205">
        <v>7.8</v>
      </c>
      <c r="T37" s="205">
        <v>0</v>
      </c>
      <c r="U37" s="205">
        <v>51.57</v>
      </c>
      <c r="V37" s="205">
        <v>6.14</v>
      </c>
      <c r="W37" s="205">
        <v>1.93</v>
      </c>
      <c r="X37" s="205">
        <v>19.27</v>
      </c>
      <c r="Y37" s="205">
        <v>0</v>
      </c>
      <c r="Z37" s="205">
        <v>28.9</v>
      </c>
      <c r="AA37" s="205">
        <v>7.71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-0.65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2.95</v>
      </c>
      <c r="L38" s="205">
        <v>260.08999999999997</v>
      </c>
      <c r="M38" s="205">
        <v>13.29</v>
      </c>
      <c r="N38" s="205">
        <v>34.92</v>
      </c>
      <c r="O38" s="205">
        <v>0</v>
      </c>
      <c r="P38" s="205">
        <v>41.17</v>
      </c>
      <c r="Q38" s="205">
        <v>0</v>
      </c>
      <c r="R38" s="205">
        <v>1.93</v>
      </c>
      <c r="S38" s="205">
        <v>7.8</v>
      </c>
      <c r="T38" s="205">
        <v>0</v>
      </c>
      <c r="U38" s="205">
        <v>51.57</v>
      </c>
      <c r="V38" s="205">
        <v>6.14</v>
      </c>
      <c r="W38" s="205">
        <v>1.93</v>
      </c>
      <c r="X38" s="205">
        <v>19.27</v>
      </c>
      <c r="Y38" s="205">
        <v>0</v>
      </c>
      <c r="Z38" s="205">
        <v>28.9</v>
      </c>
      <c r="AA38" s="205">
        <v>7.71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-0.65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2.95</v>
      </c>
      <c r="L39" s="205">
        <v>279.36</v>
      </c>
      <c r="M39" s="205">
        <v>13.29</v>
      </c>
      <c r="N39" s="205">
        <v>34.92</v>
      </c>
      <c r="O39" s="205">
        <v>0</v>
      </c>
      <c r="P39" s="205">
        <v>41.17</v>
      </c>
      <c r="Q39" s="205">
        <v>0</v>
      </c>
      <c r="R39" s="205">
        <v>1.93</v>
      </c>
      <c r="S39" s="205">
        <v>7.8</v>
      </c>
      <c r="T39" s="205">
        <v>0</v>
      </c>
      <c r="U39" s="205">
        <v>51.57</v>
      </c>
      <c r="V39" s="205">
        <v>6.14</v>
      </c>
      <c r="W39" s="205">
        <v>1.93</v>
      </c>
      <c r="X39" s="205">
        <v>19.27</v>
      </c>
      <c r="Y39" s="205">
        <v>0</v>
      </c>
      <c r="Z39" s="205">
        <v>28.9</v>
      </c>
      <c r="AA39" s="205">
        <v>7.71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-0.65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2.95</v>
      </c>
      <c r="L40" s="205">
        <v>260.08999999999997</v>
      </c>
      <c r="M40" s="205">
        <v>13.29</v>
      </c>
      <c r="N40" s="205">
        <v>34.92</v>
      </c>
      <c r="O40" s="205">
        <v>0</v>
      </c>
      <c r="P40" s="205">
        <v>41.17</v>
      </c>
      <c r="Q40" s="205">
        <v>0</v>
      </c>
      <c r="R40" s="205">
        <v>1.93</v>
      </c>
      <c r="S40" s="205">
        <v>7.8</v>
      </c>
      <c r="T40" s="205">
        <v>0</v>
      </c>
      <c r="U40" s="205">
        <v>51.57</v>
      </c>
      <c r="V40" s="205">
        <v>6.14</v>
      </c>
      <c r="W40" s="205">
        <v>13.49</v>
      </c>
      <c r="X40" s="205">
        <v>41.42</v>
      </c>
      <c r="Y40" s="205">
        <v>0</v>
      </c>
      <c r="Z40" s="205">
        <v>62.62</v>
      </c>
      <c r="AA40" s="205">
        <v>26.01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-0.65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2.95</v>
      </c>
      <c r="L41" s="205">
        <v>303.44</v>
      </c>
      <c r="M41" s="205">
        <v>13.29</v>
      </c>
      <c r="N41" s="205">
        <v>34.92</v>
      </c>
      <c r="O41" s="205">
        <v>0</v>
      </c>
      <c r="P41" s="205">
        <v>41.17</v>
      </c>
      <c r="Q41" s="205">
        <v>0</v>
      </c>
      <c r="R41" s="205">
        <v>1.93</v>
      </c>
      <c r="S41" s="205">
        <v>7.8</v>
      </c>
      <c r="T41" s="205">
        <v>0</v>
      </c>
      <c r="U41" s="205">
        <v>51.57</v>
      </c>
      <c r="V41" s="205">
        <v>6.14</v>
      </c>
      <c r="W41" s="205">
        <v>13.49</v>
      </c>
      <c r="X41" s="205">
        <v>41.42</v>
      </c>
      <c r="Y41" s="205">
        <v>0</v>
      </c>
      <c r="Z41" s="205">
        <v>62.62</v>
      </c>
      <c r="AA41" s="205">
        <v>26.01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-0.65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2.95</v>
      </c>
      <c r="L42" s="205">
        <v>346.79</v>
      </c>
      <c r="M42" s="205">
        <v>13.29</v>
      </c>
      <c r="N42" s="205">
        <v>34.92</v>
      </c>
      <c r="O42" s="205">
        <v>0</v>
      </c>
      <c r="P42" s="205">
        <v>41.17</v>
      </c>
      <c r="Q42" s="205">
        <v>0</v>
      </c>
      <c r="R42" s="205">
        <v>1.93</v>
      </c>
      <c r="S42" s="205">
        <v>7.8</v>
      </c>
      <c r="T42" s="205">
        <v>0</v>
      </c>
      <c r="U42" s="205">
        <v>51.57</v>
      </c>
      <c r="V42" s="205">
        <v>6.14</v>
      </c>
      <c r="W42" s="205">
        <v>13.49</v>
      </c>
      <c r="X42" s="205">
        <v>41.42</v>
      </c>
      <c r="Y42" s="205">
        <v>0</v>
      </c>
      <c r="Z42" s="205">
        <v>62.62</v>
      </c>
      <c r="AA42" s="205">
        <v>26.01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-0.65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2.95</v>
      </c>
      <c r="L43" s="205">
        <v>356.42</v>
      </c>
      <c r="M43" s="205">
        <v>13.29</v>
      </c>
      <c r="N43" s="205">
        <v>34.92</v>
      </c>
      <c r="O43" s="205">
        <v>0</v>
      </c>
      <c r="P43" s="205">
        <v>41.17</v>
      </c>
      <c r="Q43" s="205">
        <v>0</v>
      </c>
      <c r="R43" s="205">
        <v>1.93</v>
      </c>
      <c r="S43" s="205">
        <v>7.8</v>
      </c>
      <c r="T43" s="205">
        <v>0</v>
      </c>
      <c r="U43" s="205">
        <v>51.57</v>
      </c>
      <c r="V43" s="205">
        <v>6.14</v>
      </c>
      <c r="W43" s="205">
        <v>13.49</v>
      </c>
      <c r="X43" s="205">
        <v>41.42</v>
      </c>
      <c r="Y43" s="205">
        <v>0</v>
      </c>
      <c r="Z43" s="205">
        <v>62.62</v>
      </c>
      <c r="AA43" s="205">
        <v>26.01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-0.65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2.95</v>
      </c>
      <c r="L44" s="205">
        <v>368.16</v>
      </c>
      <c r="M44" s="205">
        <v>13.29</v>
      </c>
      <c r="N44" s="205">
        <v>34.92</v>
      </c>
      <c r="O44" s="205">
        <v>0</v>
      </c>
      <c r="P44" s="205">
        <v>41.17</v>
      </c>
      <c r="Q44" s="205">
        <v>0</v>
      </c>
      <c r="R44" s="205">
        <v>1.93</v>
      </c>
      <c r="S44" s="205">
        <v>7.8</v>
      </c>
      <c r="T44" s="205">
        <v>0</v>
      </c>
      <c r="U44" s="205">
        <v>51.57</v>
      </c>
      <c r="V44" s="205">
        <v>6.14</v>
      </c>
      <c r="W44" s="205">
        <v>13.49</v>
      </c>
      <c r="X44" s="205">
        <v>41.42</v>
      </c>
      <c r="Y44" s="205">
        <v>0</v>
      </c>
      <c r="Z44" s="205">
        <v>62.62</v>
      </c>
      <c r="AA44" s="205">
        <v>26.01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-0.65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2.95</v>
      </c>
      <c r="L45" s="205">
        <v>368.16</v>
      </c>
      <c r="M45" s="205">
        <v>13.29</v>
      </c>
      <c r="N45" s="205">
        <v>34.92</v>
      </c>
      <c r="O45" s="205">
        <v>0</v>
      </c>
      <c r="P45" s="205">
        <v>41.17</v>
      </c>
      <c r="Q45" s="205">
        <v>0</v>
      </c>
      <c r="R45" s="205">
        <v>1.95</v>
      </c>
      <c r="S45" s="205">
        <v>7.8</v>
      </c>
      <c r="T45" s="205">
        <v>0</v>
      </c>
      <c r="U45" s="205">
        <v>51.57</v>
      </c>
      <c r="V45" s="205">
        <v>6.14</v>
      </c>
      <c r="W45" s="205">
        <v>13.49</v>
      </c>
      <c r="X45" s="205">
        <v>41.42</v>
      </c>
      <c r="Y45" s="205">
        <v>0</v>
      </c>
      <c r="Z45" s="205">
        <v>62.62</v>
      </c>
      <c r="AA45" s="205">
        <v>26.01</v>
      </c>
      <c r="AB45" s="205">
        <v>0</v>
      </c>
      <c r="AC45" s="205">
        <v>8.75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-0.65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2.95</v>
      </c>
      <c r="L46" s="205">
        <v>368.16</v>
      </c>
      <c r="M46" s="205">
        <v>13.29</v>
      </c>
      <c r="N46" s="205">
        <v>34.92</v>
      </c>
      <c r="O46" s="205">
        <v>0</v>
      </c>
      <c r="P46" s="205">
        <v>41.17</v>
      </c>
      <c r="Q46" s="205">
        <v>0</v>
      </c>
      <c r="R46" s="205">
        <v>1.95</v>
      </c>
      <c r="S46" s="205">
        <v>7.8</v>
      </c>
      <c r="T46" s="205">
        <v>0</v>
      </c>
      <c r="U46" s="205">
        <v>51.57</v>
      </c>
      <c r="V46" s="205">
        <v>6.14</v>
      </c>
      <c r="W46" s="205">
        <v>13.49</v>
      </c>
      <c r="X46" s="205">
        <v>41.42</v>
      </c>
      <c r="Y46" s="205">
        <v>0</v>
      </c>
      <c r="Z46" s="205">
        <v>62.62</v>
      </c>
      <c r="AA46" s="205">
        <v>26.01</v>
      </c>
      <c r="AB46" s="205">
        <v>0</v>
      </c>
      <c r="AC46" s="205">
        <v>11.67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-0.65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2.95</v>
      </c>
      <c r="L47" s="205">
        <v>368.16</v>
      </c>
      <c r="M47" s="205">
        <v>13.29</v>
      </c>
      <c r="N47" s="205">
        <v>34.92</v>
      </c>
      <c r="O47" s="205">
        <v>0</v>
      </c>
      <c r="P47" s="205">
        <v>41.17</v>
      </c>
      <c r="Q47" s="205">
        <v>0</v>
      </c>
      <c r="R47" s="205">
        <v>1.95</v>
      </c>
      <c r="S47" s="205">
        <v>7.8</v>
      </c>
      <c r="T47" s="205">
        <v>0</v>
      </c>
      <c r="U47" s="205">
        <v>51.57</v>
      </c>
      <c r="V47" s="205">
        <v>6.14</v>
      </c>
      <c r="W47" s="205">
        <v>13.49</v>
      </c>
      <c r="X47" s="205">
        <v>41.42</v>
      </c>
      <c r="Y47" s="205">
        <v>0</v>
      </c>
      <c r="Z47" s="205">
        <v>62.62</v>
      </c>
      <c r="AA47" s="205">
        <v>26.01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-0.65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2.95</v>
      </c>
      <c r="L48" s="205">
        <v>368.16</v>
      </c>
      <c r="M48" s="205">
        <v>13.29</v>
      </c>
      <c r="N48" s="205">
        <v>34.92</v>
      </c>
      <c r="O48" s="205">
        <v>0</v>
      </c>
      <c r="P48" s="205">
        <v>41.17</v>
      </c>
      <c r="Q48" s="205">
        <v>0</v>
      </c>
      <c r="R48" s="205">
        <v>1.95</v>
      </c>
      <c r="S48" s="205">
        <v>7.8</v>
      </c>
      <c r="T48" s="205">
        <v>0</v>
      </c>
      <c r="U48" s="205">
        <v>51.57</v>
      </c>
      <c r="V48" s="205">
        <v>6.14</v>
      </c>
      <c r="W48" s="205">
        <v>13.49</v>
      </c>
      <c r="X48" s="205">
        <v>41.42</v>
      </c>
      <c r="Y48" s="205">
        <v>0</v>
      </c>
      <c r="Z48" s="205">
        <v>62.62</v>
      </c>
      <c r="AA48" s="205">
        <v>26.01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-0.65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2.95</v>
      </c>
      <c r="L49" s="205">
        <v>368.16</v>
      </c>
      <c r="M49" s="205">
        <v>13.29</v>
      </c>
      <c r="N49" s="205">
        <v>34.92</v>
      </c>
      <c r="O49" s="205">
        <v>0</v>
      </c>
      <c r="P49" s="205">
        <v>41.17</v>
      </c>
      <c r="Q49" s="205">
        <v>0</v>
      </c>
      <c r="R49" s="205">
        <v>1.95</v>
      </c>
      <c r="S49" s="205">
        <v>7.8</v>
      </c>
      <c r="T49" s="205">
        <v>0</v>
      </c>
      <c r="U49" s="205">
        <v>51.57</v>
      </c>
      <c r="V49" s="205">
        <v>6.14</v>
      </c>
      <c r="W49" s="205">
        <v>13.49</v>
      </c>
      <c r="X49" s="205">
        <v>41.42</v>
      </c>
      <c r="Y49" s="205">
        <v>0</v>
      </c>
      <c r="Z49" s="205">
        <v>62.62</v>
      </c>
      <c r="AA49" s="205">
        <v>26.01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-0.65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2.95</v>
      </c>
      <c r="L50" s="205">
        <v>368.16</v>
      </c>
      <c r="M50" s="205">
        <v>13.29</v>
      </c>
      <c r="N50" s="205">
        <v>34.92</v>
      </c>
      <c r="O50" s="205">
        <v>0</v>
      </c>
      <c r="P50" s="205">
        <v>41.17</v>
      </c>
      <c r="Q50" s="205">
        <v>0</v>
      </c>
      <c r="R50" s="205">
        <v>1.95</v>
      </c>
      <c r="S50" s="205">
        <v>7.8</v>
      </c>
      <c r="T50" s="205">
        <v>0</v>
      </c>
      <c r="U50" s="205">
        <v>51.57</v>
      </c>
      <c r="V50" s="205">
        <v>6.14</v>
      </c>
      <c r="W50" s="205">
        <v>13.49</v>
      </c>
      <c r="X50" s="205">
        <v>41.42</v>
      </c>
      <c r="Y50" s="205">
        <v>0</v>
      </c>
      <c r="Z50" s="205">
        <v>62.62</v>
      </c>
      <c r="AA50" s="205">
        <v>26.01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-0.65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2.95</v>
      </c>
      <c r="L51" s="205">
        <v>368.16</v>
      </c>
      <c r="M51" s="205">
        <v>16.55</v>
      </c>
      <c r="N51" s="205">
        <v>34.92</v>
      </c>
      <c r="O51" s="205">
        <v>0</v>
      </c>
      <c r="P51" s="205">
        <v>41.17</v>
      </c>
      <c r="Q51" s="205">
        <v>0</v>
      </c>
      <c r="R51" s="205">
        <v>1.95</v>
      </c>
      <c r="S51" s="205">
        <v>7.8</v>
      </c>
      <c r="T51" s="205">
        <v>0</v>
      </c>
      <c r="U51" s="205">
        <v>51.57</v>
      </c>
      <c r="V51" s="205">
        <v>6.14</v>
      </c>
      <c r="W51" s="205">
        <v>13.49</v>
      </c>
      <c r="X51" s="205">
        <v>41.42</v>
      </c>
      <c r="Y51" s="205">
        <v>0</v>
      </c>
      <c r="Z51" s="205">
        <v>62.62</v>
      </c>
      <c r="AA51" s="205">
        <v>26.01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-0.65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2.95</v>
      </c>
      <c r="L52" s="205">
        <v>346.79</v>
      </c>
      <c r="M52" s="205">
        <v>17.73</v>
      </c>
      <c r="N52" s="205">
        <v>34.92</v>
      </c>
      <c r="O52" s="205">
        <v>0</v>
      </c>
      <c r="P52" s="205">
        <v>41.17</v>
      </c>
      <c r="Q52" s="205">
        <v>0</v>
      </c>
      <c r="R52" s="205">
        <v>1.95</v>
      </c>
      <c r="S52" s="205">
        <v>7.8</v>
      </c>
      <c r="T52" s="205">
        <v>0</v>
      </c>
      <c r="U52" s="205">
        <v>51.57</v>
      </c>
      <c r="V52" s="205">
        <v>6.14</v>
      </c>
      <c r="W52" s="205">
        <v>13.49</v>
      </c>
      <c r="X52" s="205">
        <v>41.42</v>
      </c>
      <c r="Y52" s="205">
        <v>0</v>
      </c>
      <c r="Z52" s="205">
        <v>62.62</v>
      </c>
      <c r="AA52" s="205">
        <v>26.01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-0.65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2.95</v>
      </c>
      <c r="L53" s="205">
        <v>298.62</v>
      </c>
      <c r="M53" s="205">
        <v>18.91</v>
      </c>
      <c r="N53" s="205">
        <v>34.92</v>
      </c>
      <c r="O53" s="205">
        <v>0</v>
      </c>
      <c r="P53" s="205">
        <v>41.17</v>
      </c>
      <c r="Q53" s="205">
        <v>0</v>
      </c>
      <c r="R53" s="205">
        <v>1.95</v>
      </c>
      <c r="S53" s="205">
        <v>7.8</v>
      </c>
      <c r="T53" s="205">
        <v>0</v>
      </c>
      <c r="U53" s="205">
        <v>51.57</v>
      </c>
      <c r="V53" s="205">
        <v>6.14</v>
      </c>
      <c r="W53" s="205">
        <v>13.49</v>
      </c>
      <c r="X53" s="205">
        <v>41.42</v>
      </c>
      <c r="Y53" s="205">
        <v>0</v>
      </c>
      <c r="Z53" s="205">
        <v>62.62</v>
      </c>
      <c r="AA53" s="205">
        <v>26.01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-0.65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2.95</v>
      </c>
      <c r="L54" s="205">
        <v>250.46</v>
      </c>
      <c r="M54" s="205">
        <v>20.09</v>
      </c>
      <c r="N54" s="205">
        <v>34.92</v>
      </c>
      <c r="O54" s="205">
        <v>0</v>
      </c>
      <c r="P54" s="205">
        <v>41.17</v>
      </c>
      <c r="Q54" s="205">
        <v>0</v>
      </c>
      <c r="R54" s="205">
        <v>1.95</v>
      </c>
      <c r="S54" s="205">
        <v>7.8</v>
      </c>
      <c r="T54" s="205">
        <v>0</v>
      </c>
      <c r="U54" s="205">
        <v>51.57</v>
      </c>
      <c r="V54" s="205">
        <v>6.14</v>
      </c>
      <c r="W54" s="205">
        <v>13.49</v>
      </c>
      <c r="X54" s="205">
        <v>41.42</v>
      </c>
      <c r="Y54" s="205">
        <v>0</v>
      </c>
      <c r="Z54" s="205">
        <v>62.62</v>
      </c>
      <c r="AA54" s="205">
        <v>26.01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-0.65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192.66</v>
      </c>
      <c r="M55" s="205">
        <v>20.68</v>
      </c>
      <c r="N55" s="205">
        <v>34.92</v>
      </c>
      <c r="O55" s="205">
        <v>0</v>
      </c>
      <c r="P55" s="205">
        <v>41.17</v>
      </c>
      <c r="Q55" s="205">
        <v>0</v>
      </c>
      <c r="R55" s="205">
        <v>1.95</v>
      </c>
      <c r="S55" s="205">
        <v>0.14000000000000001</v>
      </c>
      <c r="T55" s="205">
        <v>0</v>
      </c>
      <c r="U55" s="205">
        <v>51.57</v>
      </c>
      <c r="V55" s="205">
        <v>0</v>
      </c>
      <c r="W55" s="205">
        <v>13.49</v>
      </c>
      <c r="X55" s="205">
        <v>41.42</v>
      </c>
      <c r="Y55" s="205">
        <v>0</v>
      </c>
      <c r="Z55" s="205">
        <v>28.9</v>
      </c>
      <c r="AA55" s="205">
        <v>7.71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-0.65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192.66</v>
      </c>
      <c r="M56" s="205">
        <v>20.68</v>
      </c>
      <c r="N56" s="205">
        <v>34.92</v>
      </c>
      <c r="O56" s="205">
        <v>0</v>
      </c>
      <c r="P56" s="205">
        <v>41.17</v>
      </c>
      <c r="Q56" s="205">
        <v>0</v>
      </c>
      <c r="R56" s="205">
        <v>1.95</v>
      </c>
      <c r="S56" s="205">
        <v>0.14000000000000001</v>
      </c>
      <c r="T56" s="205">
        <v>0</v>
      </c>
      <c r="U56" s="205">
        <v>51.57</v>
      </c>
      <c r="V56" s="205">
        <v>0</v>
      </c>
      <c r="W56" s="205">
        <v>13.49</v>
      </c>
      <c r="X56" s="205">
        <v>41.42</v>
      </c>
      <c r="Y56" s="205">
        <v>0</v>
      </c>
      <c r="Z56" s="205">
        <v>28.9</v>
      </c>
      <c r="AA56" s="205">
        <v>7.71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-0.65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192.66</v>
      </c>
      <c r="M57" s="205">
        <v>22.17</v>
      </c>
      <c r="N57" s="205">
        <v>34.92</v>
      </c>
      <c r="O57" s="205">
        <v>0</v>
      </c>
      <c r="P57" s="205">
        <v>41.17</v>
      </c>
      <c r="Q57" s="205">
        <v>0</v>
      </c>
      <c r="R57" s="205">
        <v>1.95</v>
      </c>
      <c r="S57" s="205">
        <v>0.14000000000000001</v>
      </c>
      <c r="T57" s="205">
        <v>0</v>
      </c>
      <c r="U57" s="205">
        <v>51.03</v>
      </c>
      <c r="V57" s="205">
        <v>0</v>
      </c>
      <c r="W57" s="205">
        <v>13.49</v>
      </c>
      <c r="X57" s="205">
        <v>41.42</v>
      </c>
      <c r="Y57" s="205">
        <v>0</v>
      </c>
      <c r="Z57" s="205">
        <v>28.9</v>
      </c>
      <c r="AA57" s="205">
        <v>7.71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-0.65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2.95</v>
      </c>
      <c r="L58" s="205">
        <v>192.66</v>
      </c>
      <c r="M58" s="205">
        <v>22.17</v>
      </c>
      <c r="N58" s="205">
        <v>34.92</v>
      </c>
      <c r="O58" s="205">
        <v>0</v>
      </c>
      <c r="P58" s="205">
        <v>41.17</v>
      </c>
      <c r="Q58" s="205">
        <v>0</v>
      </c>
      <c r="R58" s="205">
        <v>1.95</v>
      </c>
      <c r="S58" s="205">
        <v>7.8</v>
      </c>
      <c r="T58" s="205">
        <v>0</v>
      </c>
      <c r="U58" s="205">
        <v>51.03</v>
      </c>
      <c r="V58" s="205">
        <v>6.14</v>
      </c>
      <c r="W58" s="205">
        <v>13.49</v>
      </c>
      <c r="X58" s="205">
        <v>41.42</v>
      </c>
      <c r="Y58" s="205">
        <v>0</v>
      </c>
      <c r="Z58" s="205">
        <v>62.62</v>
      </c>
      <c r="AA58" s="205">
        <v>26.01</v>
      </c>
      <c r="AB58" s="205">
        <v>0</v>
      </c>
      <c r="AC58" s="205">
        <v>8.8699999999999992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-0.65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2.95</v>
      </c>
      <c r="L59" s="205">
        <v>231.19</v>
      </c>
      <c r="M59" s="205">
        <v>20.69</v>
      </c>
      <c r="N59" s="205">
        <v>34.92</v>
      </c>
      <c r="O59" s="205">
        <v>0</v>
      </c>
      <c r="P59" s="205">
        <v>41.17</v>
      </c>
      <c r="Q59" s="205">
        <v>0</v>
      </c>
      <c r="R59" s="205">
        <v>1.95</v>
      </c>
      <c r="S59" s="205">
        <v>7.8</v>
      </c>
      <c r="T59" s="205">
        <v>0</v>
      </c>
      <c r="U59" s="205">
        <v>51.03</v>
      </c>
      <c r="V59" s="205">
        <v>6.14</v>
      </c>
      <c r="W59" s="205">
        <v>13.49</v>
      </c>
      <c r="X59" s="205">
        <v>41.42</v>
      </c>
      <c r="Y59" s="205">
        <v>0</v>
      </c>
      <c r="Z59" s="205">
        <v>62.62</v>
      </c>
      <c r="AA59" s="205">
        <v>26.01</v>
      </c>
      <c r="AB59" s="205">
        <v>0</v>
      </c>
      <c r="AC59" s="205">
        <v>12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-0.65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19.2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2.95</v>
      </c>
      <c r="L60" s="205">
        <v>260.08999999999997</v>
      </c>
      <c r="M60" s="205">
        <v>20.69</v>
      </c>
      <c r="N60" s="205">
        <v>34.92</v>
      </c>
      <c r="O60" s="205">
        <v>0</v>
      </c>
      <c r="P60" s="205">
        <v>41.17</v>
      </c>
      <c r="Q60" s="205">
        <v>0</v>
      </c>
      <c r="R60" s="205">
        <v>1.95</v>
      </c>
      <c r="S60" s="205">
        <v>7.8</v>
      </c>
      <c r="T60" s="205">
        <v>0</v>
      </c>
      <c r="U60" s="205">
        <v>51.03</v>
      </c>
      <c r="V60" s="205">
        <v>6.14</v>
      </c>
      <c r="W60" s="205">
        <v>13.49</v>
      </c>
      <c r="X60" s="205">
        <v>41.42</v>
      </c>
      <c r="Y60" s="205">
        <v>0</v>
      </c>
      <c r="Z60" s="205">
        <v>62.62</v>
      </c>
      <c r="AA60" s="205">
        <v>26.01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-0.65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19.2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2.95</v>
      </c>
      <c r="L61" s="205">
        <v>260.06</v>
      </c>
      <c r="M61" s="205">
        <v>20.68</v>
      </c>
      <c r="N61" s="205">
        <v>34.92</v>
      </c>
      <c r="O61" s="205">
        <v>0</v>
      </c>
      <c r="P61" s="205">
        <v>41.17</v>
      </c>
      <c r="Q61" s="205">
        <v>0</v>
      </c>
      <c r="R61" s="205">
        <v>1.95</v>
      </c>
      <c r="S61" s="205">
        <v>7.8</v>
      </c>
      <c r="T61" s="205">
        <v>0</v>
      </c>
      <c r="U61" s="205">
        <v>51.03</v>
      </c>
      <c r="V61" s="205">
        <v>6.14</v>
      </c>
      <c r="W61" s="205">
        <v>13.49</v>
      </c>
      <c r="X61" s="205">
        <v>41.42</v>
      </c>
      <c r="Y61" s="205">
        <v>0</v>
      </c>
      <c r="Z61" s="205">
        <v>62.62</v>
      </c>
      <c r="AA61" s="205">
        <v>26.01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-0.65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19.2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2.95</v>
      </c>
      <c r="L62" s="205">
        <v>260.06</v>
      </c>
      <c r="M62" s="205">
        <v>20.68</v>
      </c>
      <c r="N62" s="205">
        <v>34.92</v>
      </c>
      <c r="O62" s="205">
        <v>0</v>
      </c>
      <c r="P62" s="205">
        <v>41.17</v>
      </c>
      <c r="Q62" s="205">
        <v>0</v>
      </c>
      <c r="R62" s="205">
        <v>1.95</v>
      </c>
      <c r="S62" s="205">
        <v>7.8</v>
      </c>
      <c r="T62" s="205">
        <v>0</v>
      </c>
      <c r="U62" s="205">
        <v>51.03</v>
      </c>
      <c r="V62" s="205">
        <v>6.14</v>
      </c>
      <c r="W62" s="205">
        <v>13.49</v>
      </c>
      <c r="X62" s="205">
        <v>41.42</v>
      </c>
      <c r="Y62" s="205">
        <v>0</v>
      </c>
      <c r="Z62" s="205">
        <v>62.62</v>
      </c>
      <c r="AA62" s="205">
        <v>26.01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-0.65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19.2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2.95</v>
      </c>
      <c r="L63" s="205">
        <v>260.06</v>
      </c>
      <c r="M63" s="205">
        <v>20.68</v>
      </c>
      <c r="N63" s="205">
        <v>34.92</v>
      </c>
      <c r="O63" s="205">
        <v>0</v>
      </c>
      <c r="P63" s="205">
        <v>41.17</v>
      </c>
      <c r="Q63" s="205">
        <v>0</v>
      </c>
      <c r="R63" s="205">
        <v>1.95</v>
      </c>
      <c r="S63" s="205">
        <v>7.8</v>
      </c>
      <c r="T63" s="205">
        <v>0</v>
      </c>
      <c r="U63" s="205">
        <v>50.21</v>
      </c>
      <c r="V63" s="205">
        <v>6.14</v>
      </c>
      <c r="W63" s="205">
        <v>13.49</v>
      </c>
      <c r="X63" s="205">
        <v>41.42</v>
      </c>
      <c r="Y63" s="205">
        <v>0</v>
      </c>
      <c r="Z63" s="205">
        <v>62.62</v>
      </c>
      <c r="AA63" s="205">
        <v>26.01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-0.65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19.2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2.95</v>
      </c>
      <c r="L64" s="205">
        <v>288.95999999999998</v>
      </c>
      <c r="M64" s="205">
        <v>20.68</v>
      </c>
      <c r="N64" s="205">
        <v>34.92</v>
      </c>
      <c r="O64" s="205">
        <v>0</v>
      </c>
      <c r="P64" s="205">
        <v>41.17</v>
      </c>
      <c r="Q64" s="205">
        <v>0</v>
      </c>
      <c r="R64" s="205">
        <v>1.95</v>
      </c>
      <c r="S64" s="205">
        <v>7.8</v>
      </c>
      <c r="T64" s="205">
        <v>0</v>
      </c>
      <c r="U64" s="205">
        <v>50.21</v>
      </c>
      <c r="V64" s="205">
        <v>6.14</v>
      </c>
      <c r="W64" s="205">
        <v>13.49</v>
      </c>
      <c r="X64" s="205">
        <v>41.42</v>
      </c>
      <c r="Y64" s="205">
        <v>0</v>
      </c>
      <c r="Z64" s="205">
        <v>62.62</v>
      </c>
      <c r="AA64" s="205">
        <v>26.01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-0.65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19.2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2.95</v>
      </c>
      <c r="L65" s="205">
        <v>289</v>
      </c>
      <c r="M65" s="205">
        <v>23.64</v>
      </c>
      <c r="N65" s="205">
        <v>34.92</v>
      </c>
      <c r="O65" s="205">
        <v>0</v>
      </c>
      <c r="P65" s="205">
        <v>41.17</v>
      </c>
      <c r="Q65" s="205">
        <v>0</v>
      </c>
      <c r="R65" s="205">
        <v>1.95</v>
      </c>
      <c r="S65" s="205">
        <v>7.8</v>
      </c>
      <c r="T65" s="205">
        <v>0</v>
      </c>
      <c r="U65" s="205">
        <v>50.21</v>
      </c>
      <c r="V65" s="205">
        <v>6.14</v>
      </c>
      <c r="W65" s="205">
        <v>13.49</v>
      </c>
      <c r="X65" s="205">
        <v>41.42</v>
      </c>
      <c r="Y65" s="205">
        <v>0</v>
      </c>
      <c r="Z65" s="205">
        <v>63.23</v>
      </c>
      <c r="AA65" s="205">
        <v>26.01</v>
      </c>
      <c r="AB65" s="205">
        <v>0</v>
      </c>
      <c r="AC65" s="205">
        <v>8.61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-0.65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19.2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2.95</v>
      </c>
      <c r="L66" s="205">
        <v>317.89</v>
      </c>
      <c r="M66" s="205">
        <v>23.64</v>
      </c>
      <c r="N66" s="205">
        <v>34.92</v>
      </c>
      <c r="O66" s="205">
        <v>0</v>
      </c>
      <c r="P66" s="205">
        <v>41.17</v>
      </c>
      <c r="Q66" s="205">
        <v>0</v>
      </c>
      <c r="R66" s="205">
        <v>1.95</v>
      </c>
      <c r="S66" s="205">
        <v>7.8</v>
      </c>
      <c r="T66" s="205">
        <v>0</v>
      </c>
      <c r="U66" s="205">
        <v>50.21</v>
      </c>
      <c r="V66" s="205">
        <v>6.14</v>
      </c>
      <c r="W66" s="205">
        <v>13.49</v>
      </c>
      <c r="X66" s="205">
        <v>41.42</v>
      </c>
      <c r="Y66" s="205">
        <v>0</v>
      </c>
      <c r="Z66" s="205">
        <v>63.23</v>
      </c>
      <c r="AA66" s="205">
        <v>26.01</v>
      </c>
      <c r="AB66" s="205">
        <v>0</v>
      </c>
      <c r="AC66" s="205">
        <v>11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-0.65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19.2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2.95</v>
      </c>
      <c r="L67" s="205">
        <v>366.06</v>
      </c>
      <c r="M67" s="205">
        <v>23.64</v>
      </c>
      <c r="N67" s="205">
        <v>34.92</v>
      </c>
      <c r="O67" s="205">
        <v>0</v>
      </c>
      <c r="P67" s="205">
        <v>41.17</v>
      </c>
      <c r="Q67" s="205">
        <v>0</v>
      </c>
      <c r="R67" s="205">
        <v>1.95</v>
      </c>
      <c r="S67" s="205">
        <v>7.8</v>
      </c>
      <c r="T67" s="205">
        <v>0</v>
      </c>
      <c r="U67" s="205">
        <v>50.21</v>
      </c>
      <c r="V67" s="205">
        <v>6.14</v>
      </c>
      <c r="W67" s="205">
        <v>13.49</v>
      </c>
      <c r="X67" s="205">
        <v>41.42</v>
      </c>
      <c r="Y67" s="205">
        <v>0</v>
      </c>
      <c r="Z67" s="205">
        <v>62.62</v>
      </c>
      <c r="AA67" s="205">
        <v>26.01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-0.65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19.2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2.95</v>
      </c>
      <c r="L68" s="205">
        <v>311.48</v>
      </c>
      <c r="M68" s="205">
        <v>23.64</v>
      </c>
      <c r="N68" s="205">
        <v>34.92</v>
      </c>
      <c r="O68" s="205">
        <v>0</v>
      </c>
      <c r="P68" s="205">
        <v>41.17</v>
      </c>
      <c r="Q68" s="205">
        <v>0</v>
      </c>
      <c r="R68" s="205">
        <v>12.53</v>
      </c>
      <c r="S68" s="205">
        <v>7.8</v>
      </c>
      <c r="T68" s="205">
        <v>0</v>
      </c>
      <c r="U68" s="205">
        <v>50.21</v>
      </c>
      <c r="V68" s="205">
        <v>6.14</v>
      </c>
      <c r="W68" s="205">
        <v>13.49</v>
      </c>
      <c r="X68" s="205">
        <v>41.42</v>
      </c>
      <c r="Y68" s="205">
        <v>0</v>
      </c>
      <c r="Z68" s="205">
        <v>62.62</v>
      </c>
      <c r="AA68" s="205">
        <v>26.01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-0.65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19.2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8.1199999999999992</v>
      </c>
      <c r="H69" s="205">
        <v>0</v>
      </c>
      <c r="I69" s="205">
        <v>0</v>
      </c>
      <c r="J69" s="205">
        <v>0</v>
      </c>
      <c r="K69" s="205">
        <v>2.95</v>
      </c>
      <c r="L69" s="205">
        <v>317.66000000000003</v>
      </c>
      <c r="M69" s="205">
        <v>23.64</v>
      </c>
      <c r="N69" s="205">
        <v>34.92</v>
      </c>
      <c r="O69" s="205">
        <v>0</v>
      </c>
      <c r="P69" s="205">
        <v>41.17</v>
      </c>
      <c r="Q69" s="205">
        <v>0</v>
      </c>
      <c r="R69" s="205">
        <v>12.53</v>
      </c>
      <c r="S69" s="205">
        <v>7.8</v>
      </c>
      <c r="T69" s="205">
        <v>0</v>
      </c>
      <c r="U69" s="205">
        <v>50.21</v>
      </c>
      <c r="V69" s="205">
        <v>6.14</v>
      </c>
      <c r="W69" s="205">
        <v>13.49</v>
      </c>
      <c r="X69" s="205">
        <v>41.42</v>
      </c>
      <c r="Y69" s="205">
        <v>0</v>
      </c>
      <c r="Z69" s="205">
        <v>62.62</v>
      </c>
      <c r="AA69" s="205">
        <v>26.01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-0.65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19.2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4.8899999999999997</v>
      </c>
      <c r="H70" s="205">
        <v>0</v>
      </c>
      <c r="I70" s="205">
        <v>0</v>
      </c>
      <c r="J70" s="205">
        <v>0</v>
      </c>
      <c r="K70" s="205">
        <v>2.95</v>
      </c>
      <c r="L70" s="205">
        <v>354.64</v>
      </c>
      <c r="M70" s="205">
        <v>23.64</v>
      </c>
      <c r="N70" s="205">
        <v>34.92</v>
      </c>
      <c r="O70" s="205">
        <v>0</v>
      </c>
      <c r="P70" s="205">
        <v>41.17</v>
      </c>
      <c r="Q70" s="205">
        <v>0</v>
      </c>
      <c r="R70" s="205">
        <v>12.53</v>
      </c>
      <c r="S70" s="205">
        <v>7.8</v>
      </c>
      <c r="T70" s="205">
        <v>0</v>
      </c>
      <c r="U70" s="205">
        <v>50.21</v>
      </c>
      <c r="V70" s="205">
        <v>6.14</v>
      </c>
      <c r="W70" s="205">
        <v>13.49</v>
      </c>
      <c r="X70" s="205">
        <v>41.42</v>
      </c>
      <c r="Y70" s="205">
        <v>0</v>
      </c>
      <c r="Z70" s="205">
        <v>62.62</v>
      </c>
      <c r="AA70" s="205">
        <v>26.01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-0.65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19.2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2.95</v>
      </c>
      <c r="L71" s="205">
        <v>354.13</v>
      </c>
      <c r="M71" s="205">
        <v>23.64</v>
      </c>
      <c r="N71" s="205">
        <v>34.92</v>
      </c>
      <c r="O71" s="205">
        <v>0</v>
      </c>
      <c r="P71" s="205">
        <v>41.17</v>
      </c>
      <c r="Q71" s="205">
        <v>0</v>
      </c>
      <c r="R71" s="205">
        <v>12.53</v>
      </c>
      <c r="S71" s="205">
        <v>7.8</v>
      </c>
      <c r="T71" s="205">
        <v>0</v>
      </c>
      <c r="U71" s="205">
        <v>50.21</v>
      </c>
      <c r="V71" s="205">
        <v>6.14</v>
      </c>
      <c r="W71" s="205">
        <v>13.49</v>
      </c>
      <c r="X71" s="205">
        <v>41.42</v>
      </c>
      <c r="Y71" s="205">
        <v>0</v>
      </c>
      <c r="Z71" s="205">
        <v>62.62</v>
      </c>
      <c r="AA71" s="205">
        <v>26.01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-0.65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17.86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2.95</v>
      </c>
      <c r="L72" s="205">
        <v>354.13</v>
      </c>
      <c r="M72" s="205">
        <v>23.64</v>
      </c>
      <c r="N72" s="205">
        <v>34.92</v>
      </c>
      <c r="O72" s="205">
        <v>0</v>
      </c>
      <c r="P72" s="205">
        <v>41.17</v>
      </c>
      <c r="Q72" s="205">
        <v>0</v>
      </c>
      <c r="R72" s="205">
        <v>12.53</v>
      </c>
      <c r="S72" s="205">
        <v>7.97</v>
      </c>
      <c r="T72" s="205">
        <v>0</v>
      </c>
      <c r="U72" s="205">
        <v>50.21</v>
      </c>
      <c r="V72" s="205">
        <v>6.14</v>
      </c>
      <c r="W72" s="205">
        <v>10.25</v>
      </c>
      <c r="X72" s="205">
        <v>41.42</v>
      </c>
      <c r="Y72" s="205">
        <v>0</v>
      </c>
      <c r="Z72" s="205">
        <v>62.62</v>
      </c>
      <c r="AA72" s="205">
        <v>26.01</v>
      </c>
      <c r="AB72" s="205">
        <v>0</v>
      </c>
      <c r="AC72" s="205">
        <v>7.76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-0.65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15.19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2.95</v>
      </c>
      <c r="L73" s="205">
        <v>348.31</v>
      </c>
      <c r="M73" s="205">
        <v>23.64</v>
      </c>
      <c r="N73" s="205">
        <v>34.92</v>
      </c>
      <c r="O73" s="205">
        <v>0</v>
      </c>
      <c r="P73" s="205">
        <v>41.17</v>
      </c>
      <c r="Q73" s="205">
        <v>0</v>
      </c>
      <c r="R73" s="205">
        <v>12.53</v>
      </c>
      <c r="S73" s="205">
        <v>7.97</v>
      </c>
      <c r="T73" s="205">
        <v>0</v>
      </c>
      <c r="U73" s="205">
        <v>49.87</v>
      </c>
      <c r="V73" s="205">
        <v>6.14</v>
      </c>
      <c r="W73" s="205">
        <v>10.25</v>
      </c>
      <c r="X73" s="205">
        <v>41.42</v>
      </c>
      <c r="Y73" s="205">
        <v>0</v>
      </c>
      <c r="Z73" s="205">
        <v>62.62</v>
      </c>
      <c r="AA73" s="205">
        <v>26.01</v>
      </c>
      <c r="AB73" s="205">
        <v>0</v>
      </c>
      <c r="AC73" s="205">
        <v>7.76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-0.65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9.6199999999999992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2.95</v>
      </c>
      <c r="L74" s="205">
        <v>351.94</v>
      </c>
      <c r="M74" s="205">
        <v>23.64</v>
      </c>
      <c r="N74" s="205">
        <v>34.92</v>
      </c>
      <c r="O74" s="205">
        <v>0</v>
      </c>
      <c r="P74" s="205">
        <v>41.17</v>
      </c>
      <c r="Q74" s="205">
        <v>0</v>
      </c>
      <c r="R74" s="205">
        <v>12.53</v>
      </c>
      <c r="S74" s="205">
        <v>7.97</v>
      </c>
      <c r="T74" s="205">
        <v>0</v>
      </c>
      <c r="U74" s="205">
        <v>49.87</v>
      </c>
      <c r="V74" s="205">
        <v>6.14</v>
      </c>
      <c r="W74" s="205">
        <v>10.25</v>
      </c>
      <c r="X74" s="205">
        <v>41.42</v>
      </c>
      <c r="Y74" s="205">
        <v>0</v>
      </c>
      <c r="Z74" s="205">
        <v>62.62</v>
      </c>
      <c r="AA74" s="205">
        <v>26.01</v>
      </c>
      <c r="AB74" s="205">
        <v>0</v>
      </c>
      <c r="AC74" s="205">
        <v>7.76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-0.65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5.18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2.95</v>
      </c>
      <c r="L75" s="205">
        <v>319.25</v>
      </c>
      <c r="M75" s="205">
        <v>23.64</v>
      </c>
      <c r="N75" s="205">
        <v>34.92</v>
      </c>
      <c r="O75" s="205">
        <v>0</v>
      </c>
      <c r="P75" s="205">
        <v>41.17</v>
      </c>
      <c r="Q75" s="205">
        <v>0</v>
      </c>
      <c r="R75" s="205">
        <v>12.53</v>
      </c>
      <c r="S75" s="205">
        <v>7.97</v>
      </c>
      <c r="T75" s="205">
        <v>0</v>
      </c>
      <c r="U75" s="205">
        <v>49.87</v>
      </c>
      <c r="V75" s="205">
        <v>6.14</v>
      </c>
      <c r="W75" s="205">
        <v>10.17</v>
      </c>
      <c r="X75" s="205">
        <v>41.42</v>
      </c>
      <c r="Y75" s="205">
        <v>0</v>
      </c>
      <c r="Z75" s="205">
        <v>62.62</v>
      </c>
      <c r="AA75" s="205">
        <v>26.01</v>
      </c>
      <c r="AB75" s="205">
        <v>0</v>
      </c>
      <c r="AC75" s="205">
        <v>10.42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-0.65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2.95</v>
      </c>
      <c r="L76" s="205">
        <v>322.98</v>
      </c>
      <c r="M76" s="205">
        <v>23.64</v>
      </c>
      <c r="N76" s="205">
        <v>34.92</v>
      </c>
      <c r="O76" s="205">
        <v>0</v>
      </c>
      <c r="P76" s="205">
        <v>41.17</v>
      </c>
      <c r="Q76" s="205">
        <v>0</v>
      </c>
      <c r="R76" s="205">
        <v>12.53</v>
      </c>
      <c r="S76" s="205">
        <v>7.97</v>
      </c>
      <c r="T76" s="205">
        <v>0</v>
      </c>
      <c r="U76" s="205">
        <v>49.87</v>
      </c>
      <c r="V76" s="205">
        <v>6.14</v>
      </c>
      <c r="W76" s="205">
        <v>10.17</v>
      </c>
      <c r="X76" s="205">
        <v>41.42</v>
      </c>
      <c r="Y76" s="205">
        <v>0</v>
      </c>
      <c r="Z76" s="205">
        <v>62.62</v>
      </c>
      <c r="AA76" s="205">
        <v>26.01</v>
      </c>
      <c r="AB76" s="205">
        <v>0</v>
      </c>
      <c r="AC76" s="205">
        <v>7.76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-0.65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2.95</v>
      </c>
      <c r="L77" s="205">
        <v>366.05</v>
      </c>
      <c r="M77" s="205">
        <v>23.64</v>
      </c>
      <c r="N77" s="205">
        <v>34.92</v>
      </c>
      <c r="O77" s="205">
        <v>0</v>
      </c>
      <c r="P77" s="205">
        <v>41.17</v>
      </c>
      <c r="Q77" s="205">
        <v>0</v>
      </c>
      <c r="R77" s="205">
        <v>12.53</v>
      </c>
      <c r="S77" s="205">
        <v>7.97</v>
      </c>
      <c r="T77" s="205">
        <v>0</v>
      </c>
      <c r="U77" s="205">
        <v>49.87</v>
      </c>
      <c r="V77" s="205">
        <v>6.14</v>
      </c>
      <c r="W77" s="205">
        <v>10.17</v>
      </c>
      <c r="X77" s="205">
        <v>41.42</v>
      </c>
      <c r="Y77" s="205">
        <v>0</v>
      </c>
      <c r="Z77" s="205">
        <v>62.62</v>
      </c>
      <c r="AA77" s="205">
        <v>26.01</v>
      </c>
      <c r="AB77" s="205">
        <v>0</v>
      </c>
      <c r="AC77" s="205">
        <v>7.76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-0.65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2.95</v>
      </c>
      <c r="L78" s="205">
        <v>366.05</v>
      </c>
      <c r="M78" s="205">
        <v>23.64</v>
      </c>
      <c r="N78" s="205">
        <v>34.92</v>
      </c>
      <c r="O78" s="205">
        <v>0</v>
      </c>
      <c r="P78" s="205">
        <v>41.17</v>
      </c>
      <c r="Q78" s="205">
        <v>0</v>
      </c>
      <c r="R78" s="205">
        <v>12.53</v>
      </c>
      <c r="S78" s="205">
        <v>7.97</v>
      </c>
      <c r="T78" s="205">
        <v>0</v>
      </c>
      <c r="U78" s="205">
        <v>49.87</v>
      </c>
      <c r="V78" s="205">
        <v>6.14</v>
      </c>
      <c r="W78" s="205">
        <v>10.17</v>
      </c>
      <c r="X78" s="205">
        <v>41.42</v>
      </c>
      <c r="Y78" s="205">
        <v>0</v>
      </c>
      <c r="Z78" s="205">
        <v>62.62</v>
      </c>
      <c r="AA78" s="205">
        <v>26.01</v>
      </c>
      <c r="AB78" s="205">
        <v>0</v>
      </c>
      <c r="AC78" s="205">
        <v>7.76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-0.65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337.15</v>
      </c>
      <c r="M79" s="205">
        <v>23.64</v>
      </c>
      <c r="N79" s="205">
        <v>34.92</v>
      </c>
      <c r="O79" s="205">
        <v>0</v>
      </c>
      <c r="P79" s="205">
        <v>41.17</v>
      </c>
      <c r="Q79" s="205">
        <v>0</v>
      </c>
      <c r="R79" s="205">
        <v>12.53</v>
      </c>
      <c r="S79" s="205">
        <v>7.97</v>
      </c>
      <c r="T79" s="205">
        <v>0</v>
      </c>
      <c r="U79" s="205">
        <v>50.37</v>
      </c>
      <c r="V79" s="205">
        <v>6.14</v>
      </c>
      <c r="W79" s="205">
        <v>10.17</v>
      </c>
      <c r="X79" s="205">
        <v>41.42</v>
      </c>
      <c r="Y79" s="205">
        <v>0</v>
      </c>
      <c r="Z79" s="205">
        <v>62.62</v>
      </c>
      <c r="AA79" s="205">
        <v>26.01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-0.65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337.15</v>
      </c>
      <c r="M80" s="205">
        <v>23.64</v>
      </c>
      <c r="N80" s="205">
        <v>34.92</v>
      </c>
      <c r="O80" s="205">
        <v>0</v>
      </c>
      <c r="P80" s="205">
        <v>41.17</v>
      </c>
      <c r="Q80" s="205">
        <v>0</v>
      </c>
      <c r="R80" s="205">
        <v>12.53</v>
      </c>
      <c r="S80" s="205">
        <v>7.97</v>
      </c>
      <c r="T80" s="205">
        <v>0</v>
      </c>
      <c r="U80" s="205">
        <v>50.37</v>
      </c>
      <c r="V80" s="205">
        <v>6.14</v>
      </c>
      <c r="W80" s="205">
        <v>10.17</v>
      </c>
      <c r="X80" s="205">
        <v>41.42</v>
      </c>
      <c r="Y80" s="205">
        <v>0</v>
      </c>
      <c r="Z80" s="205">
        <v>62.62</v>
      </c>
      <c r="AA80" s="205">
        <v>26.01</v>
      </c>
      <c r="AB80" s="205">
        <v>0</v>
      </c>
      <c r="AC80" s="205">
        <v>7.76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-0.65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337.15</v>
      </c>
      <c r="M81" s="205">
        <v>23.64</v>
      </c>
      <c r="N81" s="205">
        <v>34.92</v>
      </c>
      <c r="O81" s="205">
        <v>0</v>
      </c>
      <c r="P81" s="205">
        <v>41.17</v>
      </c>
      <c r="Q81" s="205">
        <v>0</v>
      </c>
      <c r="R81" s="205">
        <v>12.53</v>
      </c>
      <c r="S81" s="205">
        <v>7.97</v>
      </c>
      <c r="T81" s="205">
        <v>0</v>
      </c>
      <c r="U81" s="205">
        <v>50.37</v>
      </c>
      <c r="V81" s="205">
        <v>6.14</v>
      </c>
      <c r="W81" s="205">
        <v>10.17</v>
      </c>
      <c r="X81" s="205">
        <v>41.42</v>
      </c>
      <c r="Y81" s="205">
        <v>0</v>
      </c>
      <c r="Z81" s="205">
        <v>62.62</v>
      </c>
      <c r="AA81" s="205">
        <v>26.01</v>
      </c>
      <c r="AB81" s="205">
        <v>0</v>
      </c>
      <c r="AC81" s="205">
        <v>7.76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-0.65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337.15</v>
      </c>
      <c r="M82" s="205">
        <v>23.64</v>
      </c>
      <c r="N82" s="205">
        <v>34.92</v>
      </c>
      <c r="O82" s="205">
        <v>0</v>
      </c>
      <c r="P82" s="205">
        <v>41.17</v>
      </c>
      <c r="Q82" s="205">
        <v>0</v>
      </c>
      <c r="R82" s="205">
        <v>12.53</v>
      </c>
      <c r="S82" s="205">
        <v>7.97</v>
      </c>
      <c r="T82" s="205">
        <v>0</v>
      </c>
      <c r="U82" s="205">
        <v>50.37</v>
      </c>
      <c r="V82" s="205">
        <v>6.14</v>
      </c>
      <c r="W82" s="205">
        <v>10.17</v>
      </c>
      <c r="X82" s="205">
        <v>41.42</v>
      </c>
      <c r="Y82" s="205">
        <v>0</v>
      </c>
      <c r="Z82" s="205">
        <v>62.62</v>
      </c>
      <c r="AA82" s="205">
        <v>26.01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-0.65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2.95</v>
      </c>
      <c r="L83" s="205">
        <v>337.15</v>
      </c>
      <c r="M83" s="205">
        <v>23.64</v>
      </c>
      <c r="N83" s="205">
        <v>34.92</v>
      </c>
      <c r="O83" s="205">
        <v>0</v>
      </c>
      <c r="P83" s="205">
        <v>41.17</v>
      </c>
      <c r="Q83" s="205">
        <v>0</v>
      </c>
      <c r="R83" s="205">
        <v>1.93</v>
      </c>
      <c r="S83" s="205">
        <v>8.1</v>
      </c>
      <c r="T83" s="205">
        <v>0</v>
      </c>
      <c r="U83" s="205">
        <v>50.37</v>
      </c>
      <c r="V83" s="205">
        <v>6.14</v>
      </c>
      <c r="W83" s="205">
        <v>10.25</v>
      </c>
      <c r="X83" s="205">
        <v>41.42</v>
      </c>
      <c r="Y83" s="205">
        <v>0</v>
      </c>
      <c r="Z83" s="205">
        <v>62.62</v>
      </c>
      <c r="AA83" s="205">
        <v>26.01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-0.65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2.95</v>
      </c>
      <c r="L84" s="205">
        <v>327.52</v>
      </c>
      <c r="M84" s="205">
        <v>23.64</v>
      </c>
      <c r="N84" s="205">
        <v>34.92</v>
      </c>
      <c r="O84" s="205">
        <v>0</v>
      </c>
      <c r="P84" s="205">
        <v>41.17</v>
      </c>
      <c r="Q84" s="205">
        <v>0</v>
      </c>
      <c r="R84" s="205">
        <v>1.93</v>
      </c>
      <c r="S84" s="205">
        <v>7.8</v>
      </c>
      <c r="T84" s="205">
        <v>0</v>
      </c>
      <c r="U84" s="205">
        <v>50.37</v>
      </c>
      <c r="V84" s="205">
        <v>6.14</v>
      </c>
      <c r="W84" s="205">
        <v>10.25</v>
      </c>
      <c r="X84" s="205">
        <v>41.42</v>
      </c>
      <c r="Y84" s="205">
        <v>0</v>
      </c>
      <c r="Z84" s="205">
        <v>62.62</v>
      </c>
      <c r="AA84" s="205">
        <v>26.01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-0.65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2.95</v>
      </c>
      <c r="L85" s="205">
        <v>269.72000000000003</v>
      </c>
      <c r="M85" s="205">
        <v>23.64</v>
      </c>
      <c r="N85" s="205">
        <v>34.92</v>
      </c>
      <c r="O85" s="205">
        <v>0</v>
      </c>
      <c r="P85" s="205">
        <v>41.17</v>
      </c>
      <c r="Q85" s="205">
        <v>0</v>
      </c>
      <c r="R85" s="205">
        <v>1.93</v>
      </c>
      <c r="S85" s="205">
        <v>7.8</v>
      </c>
      <c r="T85" s="205">
        <v>0</v>
      </c>
      <c r="U85" s="205">
        <v>50.37</v>
      </c>
      <c r="V85" s="205">
        <v>6.14</v>
      </c>
      <c r="W85" s="205">
        <v>10.25</v>
      </c>
      <c r="X85" s="205">
        <v>41.42</v>
      </c>
      <c r="Y85" s="205">
        <v>0</v>
      </c>
      <c r="Z85" s="205">
        <v>62.62</v>
      </c>
      <c r="AA85" s="205">
        <v>26.01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-0.65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2.95</v>
      </c>
      <c r="L86" s="205">
        <v>211.92</v>
      </c>
      <c r="M86" s="205">
        <v>23.64</v>
      </c>
      <c r="N86" s="205">
        <v>34.92</v>
      </c>
      <c r="O86" s="205">
        <v>0</v>
      </c>
      <c r="P86" s="205">
        <v>41.17</v>
      </c>
      <c r="Q86" s="205">
        <v>0</v>
      </c>
      <c r="R86" s="205">
        <v>1.93</v>
      </c>
      <c r="S86" s="205">
        <v>7.8</v>
      </c>
      <c r="T86" s="205">
        <v>0</v>
      </c>
      <c r="U86" s="205">
        <v>50.37</v>
      </c>
      <c r="V86" s="205">
        <v>6.14</v>
      </c>
      <c r="W86" s="205">
        <v>10.25</v>
      </c>
      <c r="X86" s="205">
        <v>41.42</v>
      </c>
      <c r="Y86" s="205">
        <v>0</v>
      </c>
      <c r="Z86" s="205">
        <v>62.62</v>
      </c>
      <c r="AA86" s="205">
        <v>26.01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-0.65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211.92</v>
      </c>
      <c r="M87" s="205">
        <v>23.64</v>
      </c>
      <c r="N87" s="205">
        <v>34.92</v>
      </c>
      <c r="O87" s="205">
        <v>0</v>
      </c>
      <c r="P87" s="205">
        <v>41.17</v>
      </c>
      <c r="Q87" s="205">
        <v>0</v>
      </c>
      <c r="R87" s="205">
        <v>1.93</v>
      </c>
      <c r="S87" s="205">
        <v>2.27</v>
      </c>
      <c r="T87" s="205">
        <v>0</v>
      </c>
      <c r="U87" s="205">
        <v>51.57</v>
      </c>
      <c r="V87" s="205">
        <v>0</v>
      </c>
      <c r="W87" s="205">
        <v>10.220000000000001</v>
      </c>
      <c r="X87" s="205">
        <v>41.42</v>
      </c>
      <c r="Y87" s="205">
        <v>0</v>
      </c>
      <c r="Z87" s="205">
        <v>29.23</v>
      </c>
      <c r="AA87" s="205">
        <v>7.8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-0.65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211.92</v>
      </c>
      <c r="M88" s="205">
        <v>23.64</v>
      </c>
      <c r="N88" s="205">
        <v>34.92</v>
      </c>
      <c r="O88" s="205">
        <v>0</v>
      </c>
      <c r="P88" s="205">
        <v>41.17</v>
      </c>
      <c r="Q88" s="205">
        <v>0</v>
      </c>
      <c r="R88" s="205">
        <v>1.93</v>
      </c>
      <c r="S88" s="205">
        <v>1.86</v>
      </c>
      <c r="T88" s="205">
        <v>0</v>
      </c>
      <c r="U88" s="205">
        <v>51.57</v>
      </c>
      <c r="V88" s="205">
        <v>0</v>
      </c>
      <c r="W88" s="205">
        <v>10.220000000000001</v>
      </c>
      <c r="X88" s="205">
        <v>41.42</v>
      </c>
      <c r="Y88" s="205">
        <v>0</v>
      </c>
      <c r="Z88" s="205">
        <v>29.23</v>
      </c>
      <c r="AA88" s="205">
        <v>7.8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-0.65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211.92</v>
      </c>
      <c r="M89" s="205">
        <v>23.64</v>
      </c>
      <c r="N89" s="205">
        <v>34.92</v>
      </c>
      <c r="O89" s="205">
        <v>0</v>
      </c>
      <c r="P89" s="205">
        <v>41.17</v>
      </c>
      <c r="Q89" s="205">
        <v>0</v>
      </c>
      <c r="R89" s="205">
        <v>1.93</v>
      </c>
      <c r="S89" s="205">
        <v>1.86</v>
      </c>
      <c r="T89" s="205">
        <v>0</v>
      </c>
      <c r="U89" s="205">
        <v>51.57</v>
      </c>
      <c r="V89" s="205">
        <v>0</v>
      </c>
      <c r="W89" s="205">
        <v>13.49</v>
      </c>
      <c r="X89" s="205">
        <v>41.42</v>
      </c>
      <c r="Y89" s="205">
        <v>0</v>
      </c>
      <c r="Z89" s="205">
        <v>28.9</v>
      </c>
      <c r="AA89" s="205">
        <v>7.71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-0.65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211.92</v>
      </c>
      <c r="M90" s="205">
        <v>23.64</v>
      </c>
      <c r="N90" s="205">
        <v>34.92</v>
      </c>
      <c r="O90" s="205">
        <v>0</v>
      </c>
      <c r="P90" s="205">
        <v>41.17</v>
      </c>
      <c r="Q90" s="205">
        <v>0</v>
      </c>
      <c r="R90" s="205">
        <v>1.93</v>
      </c>
      <c r="S90" s="205">
        <v>1.86</v>
      </c>
      <c r="T90" s="205">
        <v>0</v>
      </c>
      <c r="U90" s="205">
        <v>51.57</v>
      </c>
      <c r="V90" s="205">
        <v>0</v>
      </c>
      <c r="W90" s="205">
        <v>13.49</v>
      </c>
      <c r="X90" s="205">
        <v>41.42</v>
      </c>
      <c r="Y90" s="205">
        <v>0</v>
      </c>
      <c r="Z90" s="205">
        <v>28.9</v>
      </c>
      <c r="AA90" s="205">
        <v>7.71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-0.65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211.92</v>
      </c>
      <c r="M91" s="205">
        <v>23.64</v>
      </c>
      <c r="N91" s="205">
        <v>34.92</v>
      </c>
      <c r="O91" s="205">
        <v>0</v>
      </c>
      <c r="P91" s="205">
        <v>41.17</v>
      </c>
      <c r="Q91" s="205">
        <v>0</v>
      </c>
      <c r="R91" s="205">
        <v>1.93</v>
      </c>
      <c r="S91" s="205">
        <v>1.86</v>
      </c>
      <c r="T91" s="205">
        <v>0</v>
      </c>
      <c r="U91" s="205">
        <v>51.57</v>
      </c>
      <c r="V91" s="205">
        <v>0</v>
      </c>
      <c r="W91" s="205">
        <v>13.49</v>
      </c>
      <c r="X91" s="205">
        <v>41.42</v>
      </c>
      <c r="Y91" s="205">
        <v>0</v>
      </c>
      <c r="Z91" s="205">
        <v>28.9</v>
      </c>
      <c r="AA91" s="205">
        <v>7.71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-0.65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211.92</v>
      </c>
      <c r="M92" s="205">
        <v>23.64</v>
      </c>
      <c r="N92" s="205">
        <v>34.92</v>
      </c>
      <c r="O92" s="205">
        <v>0</v>
      </c>
      <c r="P92" s="205">
        <v>41.17</v>
      </c>
      <c r="Q92" s="205">
        <v>0</v>
      </c>
      <c r="R92" s="205">
        <v>1.93</v>
      </c>
      <c r="S92" s="205">
        <v>1.86</v>
      </c>
      <c r="T92" s="205">
        <v>0</v>
      </c>
      <c r="U92" s="205">
        <v>51.57</v>
      </c>
      <c r="V92" s="205">
        <v>0</v>
      </c>
      <c r="W92" s="205">
        <v>13.49</v>
      </c>
      <c r="X92" s="205">
        <v>41.42</v>
      </c>
      <c r="Y92" s="205">
        <v>0</v>
      </c>
      <c r="Z92" s="205">
        <v>28.9</v>
      </c>
      <c r="AA92" s="205">
        <v>7.71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-0.65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211.92</v>
      </c>
      <c r="M93" s="205">
        <v>23.65</v>
      </c>
      <c r="N93" s="205">
        <v>34.92</v>
      </c>
      <c r="O93" s="205">
        <v>0</v>
      </c>
      <c r="P93" s="205">
        <v>41.17</v>
      </c>
      <c r="Q93" s="205">
        <v>0</v>
      </c>
      <c r="R93" s="205">
        <v>1.93</v>
      </c>
      <c r="S93" s="205">
        <v>1.86</v>
      </c>
      <c r="T93" s="205">
        <v>0</v>
      </c>
      <c r="U93" s="205">
        <v>51.57</v>
      </c>
      <c r="V93" s="205">
        <v>0</v>
      </c>
      <c r="W93" s="205">
        <v>13.49</v>
      </c>
      <c r="X93" s="205">
        <v>41.42</v>
      </c>
      <c r="Y93" s="205">
        <v>0</v>
      </c>
      <c r="Z93" s="205">
        <v>28.9</v>
      </c>
      <c r="AA93" s="205">
        <v>7.71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-0.65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211.92</v>
      </c>
      <c r="M94" s="205">
        <v>23.65</v>
      </c>
      <c r="N94" s="205">
        <v>34.92</v>
      </c>
      <c r="O94" s="205">
        <v>0</v>
      </c>
      <c r="P94" s="205">
        <v>41.17</v>
      </c>
      <c r="Q94" s="205">
        <v>0</v>
      </c>
      <c r="R94" s="205">
        <v>1.93</v>
      </c>
      <c r="S94" s="205">
        <v>1.86</v>
      </c>
      <c r="T94" s="205">
        <v>0</v>
      </c>
      <c r="U94" s="205">
        <v>51.57</v>
      </c>
      <c r="V94" s="205">
        <v>0</v>
      </c>
      <c r="W94" s="205">
        <v>13.49</v>
      </c>
      <c r="X94" s="205">
        <v>41.42</v>
      </c>
      <c r="Y94" s="205">
        <v>0</v>
      </c>
      <c r="Z94" s="205">
        <v>28.9</v>
      </c>
      <c r="AA94" s="205">
        <v>7.71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-0.65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211.92</v>
      </c>
      <c r="M95" s="205">
        <v>23.65</v>
      </c>
      <c r="N95" s="205">
        <v>34.92</v>
      </c>
      <c r="O95" s="205">
        <v>0</v>
      </c>
      <c r="P95" s="205">
        <v>41.17</v>
      </c>
      <c r="Q95" s="205">
        <v>0</v>
      </c>
      <c r="R95" s="205">
        <v>1.93</v>
      </c>
      <c r="S95" s="205">
        <v>1.86</v>
      </c>
      <c r="T95" s="205">
        <v>0</v>
      </c>
      <c r="U95" s="205">
        <v>51.57</v>
      </c>
      <c r="V95" s="205">
        <v>0</v>
      </c>
      <c r="W95" s="205">
        <v>13.49</v>
      </c>
      <c r="X95" s="205">
        <v>41.42</v>
      </c>
      <c r="Y95" s="205">
        <v>0</v>
      </c>
      <c r="Z95" s="205">
        <v>28.9</v>
      </c>
      <c r="AA95" s="205">
        <v>7.71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-0.65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211.92</v>
      </c>
      <c r="M96" s="205">
        <v>23.65</v>
      </c>
      <c r="N96" s="205">
        <v>34.92</v>
      </c>
      <c r="O96" s="205">
        <v>0</v>
      </c>
      <c r="P96" s="205">
        <v>41.17</v>
      </c>
      <c r="Q96" s="205">
        <v>0</v>
      </c>
      <c r="R96" s="205">
        <v>1.93</v>
      </c>
      <c r="S96" s="205">
        <v>1.86</v>
      </c>
      <c r="T96" s="205">
        <v>0</v>
      </c>
      <c r="U96" s="205">
        <v>51.57</v>
      </c>
      <c r="V96" s="205">
        <v>0</v>
      </c>
      <c r="W96" s="205">
        <v>13.49</v>
      </c>
      <c r="X96" s="205">
        <v>41.42</v>
      </c>
      <c r="Y96" s="205">
        <v>0</v>
      </c>
      <c r="Z96" s="205">
        <v>28.9</v>
      </c>
      <c r="AA96" s="205">
        <v>7.71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-0.65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211.92</v>
      </c>
      <c r="M97" s="205">
        <v>23.65</v>
      </c>
      <c r="N97" s="205">
        <v>34.92</v>
      </c>
      <c r="O97" s="205">
        <v>0</v>
      </c>
      <c r="P97" s="205">
        <v>41.17</v>
      </c>
      <c r="Q97" s="205">
        <v>0</v>
      </c>
      <c r="R97" s="205">
        <v>1.93</v>
      </c>
      <c r="S97" s="205">
        <v>1.86</v>
      </c>
      <c r="T97" s="205">
        <v>0</v>
      </c>
      <c r="U97" s="205">
        <v>51.57</v>
      </c>
      <c r="V97" s="205">
        <v>0</v>
      </c>
      <c r="W97" s="205">
        <v>13.49</v>
      </c>
      <c r="X97" s="205">
        <v>41.42</v>
      </c>
      <c r="Y97" s="205">
        <v>0</v>
      </c>
      <c r="Z97" s="205">
        <v>28.9</v>
      </c>
      <c r="AA97" s="205">
        <v>7.71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-0.65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211.92</v>
      </c>
      <c r="M98" s="205">
        <v>23.65</v>
      </c>
      <c r="N98" s="205">
        <v>34.92</v>
      </c>
      <c r="O98" s="205">
        <v>0</v>
      </c>
      <c r="P98" s="205">
        <v>41.17</v>
      </c>
      <c r="Q98" s="205">
        <v>0</v>
      </c>
      <c r="R98" s="205">
        <v>1.93</v>
      </c>
      <c r="S98" s="205">
        <v>1.86</v>
      </c>
      <c r="T98" s="205">
        <v>0</v>
      </c>
      <c r="U98" s="205">
        <v>51.57</v>
      </c>
      <c r="V98" s="205">
        <v>0</v>
      </c>
      <c r="W98" s="205">
        <v>13.49</v>
      </c>
      <c r="X98" s="205">
        <v>41.42</v>
      </c>
      <c r="Y98" s="205">
        <v>0</v>
      </c>
      <c r="Z98" s="205">
        <v>28.9</v>
      </c>
      <c r="AA98" s="205">
        <v>7.71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-0.65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3.2524999999999993E-3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3.6137500000000003E-2</v>
      </c>
      <c r="L99">
        <f t="shared" si="0"/>
        <v>6.1925499999999944</v>
      </c>
      <c r="M99">
        <f t="shared" si="0"/>
        <v>0.43120500000000062</v>
      </c>
      <c r="N99">
        <f t="shared" si="0"/>
        <v>0.83808000000000105</v>
      </c>
      <c r="O99">
        <f t="shared" si="0"/>
        <v>0</v>
      </c>
      <c r="P99">
        <f t="shared" si="0"/>
        <v>0.98808000000000118</v>
      </c>
      <c r="Q99">
        <f t="shared" si="0"/>
        <v>0</v>
      </c>
      <c r="R99">
        <f t="shared" si="0"/>
        <v>8.6297500000000027E-2</v>
      </c>
      <c r="S99">
        <f t="shared" si="0"/>
        <v>0.11719250000000019</v>
      </c>
      <c r="T99">
        <f t="shared" si="0"/>
        <v>0</v>
      </c>
      <c r="U99">
        <f t="shared" si="0"/>
        <v>1.2285199999999996</v>
      </c>
      <c r="V99">
        <f t="shared" si="0"/>
        <v>7.9549999999999899E-2</v>
      </c>
      <c r="W99">
        <f t="shared" si="0"/>
        <v>0.23238750000000002</v>
      </c>
      <c r="X99">
        <f t="shared" si="0"/>
        <v>0.82359500000000085</v>
      </c>
      <c r="Y99">
        <f t="shared" si="0"/>
        <v>0</v>
      </c>
      <c r="Z99">
        <f t="shared" si="0"/>
        <v>1.0988324999999981</v>
      </c>
      <c r="AA99">
        <f t="shared" si="0"/>
        <v>0.40468500000000002</v>
      </c>
      <c r="AB99">
        <f t="shared" si="0"/>
        <v>0</v>
      </c>
      <c r="AC99">
        <f t="shared" si="0"/>
        <v>0.27046500000000001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-1.5599999999999977E-2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0.21648750000000014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44851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501</v>
      </c>
      <c r="AD1" s="91">
        <v>0</v>
      </c>
      <c r="AE1" s="91" t="s">
        <v>242</v>
      </c>
      <c r="AF1" s="91">
        <v>0</v>
      </c>
      <c r="AG1" s="91" t="s">
        <v>502</v>
      </c>
      <c r="AH1" s="91">
        <v>0</v>
      </c>
      <c r="AI1" s="91" t="s">
        <v>503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18.623999999999999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18.835999999999999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18.260000000000002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18.184000000000001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18.472000000000001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17.452000000000002</v>
      </c>
      <c r="C8" s="23"/>
      <c r="D8" s="23"/>
      <c r="E8" s="23"/>
      <c r="F8" s="23"/>
      <c r="G8" s="23"/>
      <c r="H8" s="23"/>
      <c r="I8" s="23"/>
      <c r="J8" s="23">
        <v>5.9226244343891397</v>
      </c>
      <c r="K8" s="25">
        <f t="shared" si="4"/>
        <v>5.9226244343891397</v>
      </c>
      <c r="L8" s="24">
        <f t="shared" si="5"/>
        <v>2.8033755656108594</v>
      </c>
      <c r="M8" s="81">
        <f t="shared" si="6"/>
        <v>8.7259999999999991</v>
      </c>
      <c r="O8" s="78">
        <f t="shared" si="7"/>
        <v>-5.9226244343891397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5.9226244343891397</v>
      </c>
      <c r="T8">
        <v>7</v>
      </c>
      <c r="U8" s="87">
        <f>IFERROR(-HLOOKUP($U$1,IEX!$W$2:$BH$98,T8,FALSE),0)</f>
        <v>0</v>
      </c>
      <c r="V8" s="88">
        <f t="shared" si="8"/>
        <v>2.8033755656108594</v>
      </c>
      <c r="W8" s="94"/>
      <c r="X8" s="88">
        <v>0</v>
      </c>
      <c r="Y8" s="88">
        <v>0.24677601809954752</v>
      </c>
      <c r="Z8" s="88">
        <v>0</v>
      </c>
      <c r="AA8" s="88">
        <v>0.29613122171945699</v>
      </c>
      <c r="AB8" s="88">
        <v>0</v>
      </c>
      <c r="AC8" s="88">
        <v>0.44419683257918552</v>
      </c>
      <c r="AD8" s="88">
        <v>0</v>
      </c>
      <c r="AE8" s="88">
        <v>0.98710407239819009</v>
      </c>
      <c r="AF8" s="88">
        <v>0</v>
      </c>
      <c r="AG8" s="88">
        <v>0.42445475113122172</v>
      </c>
      <c r="AH8" s="88">
        <v>0</v>
      </c>
      <c r="AI8" s="88">
        <v>0.40471266968325792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18.664000000000001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18.815999999999999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18.835999999999999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18.72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18.835999999999999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18.68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18.527999999999999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18.411999999999999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17.739999999999998</v>
      </c>
      <c r="C17" s="23"/>
      <c r="D17" s="23"/>
      <c r="E17" s="23"/>
      <c r="F17" s="23"/>
      <c r="G17" s="23"/>
      <c r="H17" s="23"/>
      <c r="I17" s="23"/>
      <c r="J17" s="23">
        <v>6.0203619909502253</v>
      </c>
      <c r="K17" s="25">
        <f t="shared" si="4"/>
        <v>6.0203619909502253</v>
      </c>
      <c r="L17" s="24">
        <f t="shared" si="5"/>
        <v>2.849638009049773</v>
      </c>
      <c r="M17" s="81">
        <f t="shared" si="6"/>
        <v>8.8699999999999974</v>
      </c>
      <c r="O17" s="78">
        <f t="shared" si="7"/>
        <v>-6.0203619909502253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6.0203619909502253</v>
      </c>
      <c r="T17">
        <v>16</v>
      </c>
      <c r="U17" s="87">
        <f>IFERROR(-HLOOKUP($U$1,IEX!$W$2:$BH$98,T17,FALSE),0)</f>
        <v>0</v>
      </c>
      <c r="V17" s="88">
        <f t="shared" si="8"/>
        <v>2.849638009049773</v>
      </c>
      <c r="W17" s="94"/>
      <c r="X17" s="88">
        <v>0</v>
      </c>
      <c r="Y17" s="88">
        <v>0.2508484162895927</v>
      </c>
      <c r="Z17" s="88">
        <v>0</v>
      </c>
      <c r="AA17" s="88">
        <v>0.30101809954751119</v>
      </c>
      <c r="AB17" s="88">
        <v>0</v>
      </c>
      <c r="AC17" s="88">
        <v>0.45152714932126692</v>
      </c>
      <c r="AD17" s="88">
        <v>0</v>
      </c>
      <c r="AE17" s="88">
        <v>1.0033936651583708</v>
      </c>
      <c r="AF17" s="88">
        <v>0</v>
      </c>
      <c r="AG17" s="88">
        <v>0.43145927601809947</v>
      </c>
      <c r="AH17" s="88">
        <v>0</v>
      </c>
      <c r="AI17" s="88">
        <v>0.41139140271493202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17.623999999999999</v>
      </c>
      <c r="C18" s="23"/>
      <c r="D18" s="23"/>
      <c r="E18" s="23"/>
      <c r="F18" s="23"/>
      <c r="G18" s="23"/>
      <c r="H18" s="23"/>
      <c r="I18" s="23"/>
      <c r="J18" s="23">
        <v>5.9809954751131214</v>
      </c>
      <c r="K18" s="25">
        <f t="shared" si="4"/>
        <v>5.9809954751131214</v>
      </c>
      <c r="L18" s="24">
        <f t="shared" si="5"/>
        <v>2.8310045248868771</v>
      </c>
      <c r="M18" s="81">
        <f t="shared" si="6"/>
        <v>8.8119999999999976</v>
      </c>
      <c r="O18" s="78">
        <f t="shared" si="7"/>
        <v>-5.9809954751131214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5.9809954751131214</v>
      </c>
      <c r="T18">
        <v>17</v>
      </c>
      <c r="U18" s="87">
        <f>IFERROR(-HLOOKUP($U$1,IEX!$W$2:$BH$98,T18,FALSE),0)</f>
        <v>0</v>
      </c>
      <c r="V18" s="88">
        <f t="shared" si="8"/>
        <v>2.8310045248868771</v>
      </c>
      <c r="W18" s="94"/>
      <c r="X18" s="88">
        <v>0</v>
      </c>
      <c r="Y18" s="88">
        <v>0.24920814479638004</v>
      </c>
      <c r="Z18" s="88">
        <v>0</v>
      </c>
      <c r="AA18" s="88">
        <v>0.299049773755656</v>
      </c>
      <c r="AB18" s="88">
        <v>0</v>
      </c>
      <c r="AC18" s="88">
        <v>0.44857466063348411</v>
      </c>
      <c r="AD18" s="88">
        <v>0</v>
      </c>
      <c r="AE18" s="88">
        <v>0.99683257918552015</v>
      </c>
      <c r="AF18" s="88">
        <v>0</v>
      </c>
      <c r="AG18" s="88">
        <v>0.42863800904977367</v>
      </c>
      <c r="AH18" s="88">
        <v>0</v>
      </c>
      <c r="AI18" s="88">
        <v>0.40870135746606329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18.315999999999999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18.911999999999999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17.452000000000002</v>
      </c>
      <c r="C21" s="23"/>
      <c r="D21" s="23"/>
      <c r="E21" s="23"/>
      <c r="F21" s="23"/>
      <c r="G21" s="23"/>
      <c r="H21" s="23"/>
      <c r="I21" s="23"/>
      <c r="J21" s="23">
        <v>5.9226244343891397</v>
      </c>
      <c r="K21" s="25">
        <f t="shared" si="4"/>
        <v>5.9226244343891397</v>
      </c>
      <c r="L21" s="24">
        <f t="shared" si="5"/>
        <v>2.8033755656108594</v>
      </c>
      <c r="M21" s="81">
        <f t="shared" si="6"/>
        <v>8.7259999999999991</v>
      </c>
      <c r="O21" s="78">
        <f t="shared" si="7"/>
        <v>-5.9226244343891397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5.9226244343891397</v>
      </c>
      <c r="T21">
        <v>20</v>
      </c>
      <c r="U21" s="87">
        <f>IFERROR(-HLOOKUP($U$1,IEX!$W$2:$BH$98,T21,FALSE),0)</f>
        <v>0</v>
      </c>
      <c r="V21" s="88">
        <f t="shared" si="8"/>
        <v>2.8033755656108594</v>
      </c>
      <c r="W21" s="94"/>
      <c r="X21" s="88">
        <v>0</v>
      </c>
      <c r="Y21" s="88">
        <v>0.24677601809954752</v>
      </c>
      <c r="Z21" s="88">
        <v>0</v>
      </c>
      <c r="AA21" s="88">
        <v>0.29613122171945699</v>
      </c>
      <c r="AB21" s="88">
        <v>0</v>
      </c>
      <c r="AC21" s="88">
        <v>0.44419683257918552</v>
      </c>
      <c r="AD21" s="88">
        <v>0</v>
      </c>
      <c r="AE21" s="88">
        <v>0.98710407239819009</v>
      </c>
      <c r="AF21" s="88">
        <v>0</v>
      </c>
      <c r="AG21" s="88">
        <v>0.42445475113122172</v>
      </c>
      <c r="AH21" s="88">
        <v>0</v>
      </c>
      <c r="AI21" s="88">
        <v>0.40471266968325792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17.527999999999999</v>
      </c>
      <c r="C22" s="23"/>
      <c r="D22" s="23"/>
      <c r="E22" s="23"/>
      <c r="F22" s="23"/>
      <c r="G22" s="23"/>
      <c r="H22" s="23"/>
      <c r="I22" s="23"/>
      <c r="J22" s="23">
        <v>5.9484162895927595</v>
      </c>
      <c r="K22" s="25">
        <f t="shared" si="4"/>
        <v>5.9484162895927595</v>
      </c>
      <c r="L22" s="24">
        <f t="shared" si="5"/>
        <v>2.8155837104072394</v>
      </c>
      <c r="M22" s="81">
        <f t="shared" si="6"/>
        <v>8.7639999999999993</v>
      </c>
      <c r="O22" s="78">
        <f t="shared" si="7"/>
        <v>-5.9484162895927595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5.9484162895927595</v>
      </c>
      <c r="T22">
        <v>21</v>
      </c>
      <c r="U22" s="87">
        <f>IFERROR(-HLOOKUP($U$1,IEX!$W$2:$BH$98,T22,FALSE),0)</f>
        <v>0</v>
      </c>
      <c r="V22" s="88">
        <f t="shared" si="8"/>
        <v>2.8155837104072394</v>
      </c>
      <c r="W22" s="94"/>
      <c r="X22" s="88">
        <v>0</v>
      </c>
      <c r="Y22" s="88">
        <v>0.24785067873303165</v>
      </c>
      <c r="Z22" s="88">
        <v>0</v>
      </c>
      <c r="AA22" s="88">
        <v>0.29742081447963792</v>
      </c>
      <c r="AB22" s="88">
        <v>0</v>
      </c>
      <c r="AC22" s="88">
        <v>0.44613122171945691</v>
      </c>
      <c r="AD22" s="88">
        <v>0</v>
      </c>
      <c r="AE22" s="88">
        <v>0.99140271493212662</v>
      </c>
      <c r="AF22" s="88">
        <v>0</v>
      </c>
      <c r="AG22" s="88">
        <v>0.42630316742081437</v>
      </c>
      <c r="AH22" s="88">
        <v>0</v>
      </c>
      <c r="AI22" s="88">
        <v>0.40647511312217188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17.527999999999999</v>
      </c>
      <c r="C23" s="23"/>
      <c r="D23" s="23"/>
      <c r="E23" s="23"/>
      <c r="F23" s="23"/>
      <c r="G23" s="23"/>
      <c r="H23" s="23"/>
      <c r="I23" s="23"/>
      <c r="J23" s="23">
        <v>5.9484162895927595</v>
      </c>
      <c r="K23" s="25">
        <f t="shared" si="4"/>
        <v>5.9484162895927595</v>
      </c>
      <c r="L23" s="24">
        <f t="shared" si="5"/>
        <v>2.8155837104072394</v>
      </c>
      <c r="M23" s="81">
        <f t="shared" si="6"/>
        <v>8.7639999999999993</v>
      </c>
      <c r="O23" s="78">
        <f t="shared" si="7"/>
        <v>-5.9484162895927595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5.9484162895927595</v>
      </c>
      <c r="T23">
        <v>22</v>
      </c>
      <c r="U23" s="87">
        <f>IFERROR(-HLOOKUP($U$1,IEX!$W$2:$BH$98,T23,FALSE),0)</f>
        <v>0</v>
      </c>
      <c r="V23" s="88">
        <f t="shared" si="8"/>
        <v>2.8155837104072394</v>
      </c>
      <c r="W23" s="94"/>
      <c r="X23" s="88">
        <v>0</v>
      </c>
      <c r="Y23" s="88">
        <v>0.24785067873303165</v>
      </c>
      <c r="Z23" s="88">
        <v>0</v>
      </c>
      <c r="AA23" s="88">
        <v>0.29742081447963792</v>
      </c>
      <c r="AB23" s="88">
        <v>0</v>
      </c>
      <c r="AC23" s="88">
        <v>0.44613122171945691</v>
      </c>
      <c r="AD23" s="88">
        <v>0</v>
      </c>
      <c r="AE23" s="88">
        <v>0.99140271493212662</v>
      </c>
      <c r="AF23" s="88">
        <v>0</v>
      </c>
      <c r="AG23" s="88">
        <v>0.42630316742081437</v>
      </c>
      <c r="AH23" s="88">
        <v>0</v>
      </c>
      <c r="AI23" s="88">
        <v>0.40647511312217188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18.623999999999999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17.78</v>
      </c>
      <c r="C25" s="23"/>
      <c r="D25" s="23"/>
      <c r="E25" s="23"/>
      <c r="F25" s="23"/>
      <c r="G25" s="23"/>
      <c r="H25" s="23"/>
      <c r="I25" s="23"/>
      <c r="J25" s="23">
        <v>6.0339366515837103</v>
      </c>
      <c r="K25" s="25">
        <f t="shared" si="4"/>
        <v>6.0339366515837103</v>
      </c>
      <c r="L25" s="24">
        <f t="shared" si="5"/>
        <v>2.8560633484162894</v>
      </c>
      <c r="M25" s="81">
        <f t="shared" si="6"/>
        <v>8.89</v>
      </c>
      <c r="O25" s="78">
        <f t="shared" si="7"/>
        <v>-6.0339366515837103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6.0339366515837103</v>
      </c>
      <c r="T25">
        <v>24</v>
      </c>
      <c r="U25" s="87">
        <f>IFERROR(-HLOOKUP($U$1,IEX!$W$2:$BH$98,T25,FALSE),0)</f>
        <v>0</v>
      </c>
      <c r="V25" s="88">
        <f t="shared" si="8"/>
        <v>2.8560633484162894</v>
      </c>
      <c r="W25" s="94"/>
      <c r="X25" s="88">
        <v>0</v>
      </c>
      <c r="Y25" s="88">
        <v>0.25141402714932126</v>
      </c>
      <c r="Z25" s="88">
        <v>0</v>
      </c>
      <c r="AA25" s="88">
        <v>0.30169683257918545</v>
      </c>
      <c r="AB25" s="88">
        <v>0</v>
      </c>
      <c r="AC25" s="88">
        <v>0.45254524886877823</v>
      </c>
      <c r="AD25" s="88">
        <v>0</v>
      </c>
      <c r="AE25" s="88">
        <v>1.005656108597285</v>
      </c>
      <c r="AF25" s="88">
        <v>0</v>
      </c>
      <c r="AG25" s="88">
        <v>0.43243212669683251</v>
      </c>
      <c r="AH25" s="88">
        <v>0</v>
      </c>
      <c r="AI25" s="88">
        <v>0.41231900452488685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17.856000000000002</v>
      </c>
      <c r="C26" s="23"/>
      <c r="D26" s="23"/>
      <c r="E26" s="23"/>
      <c r="F26" s="23"/>
      <c r="G26" s="23"/>
      <c r="H26" s="23"/>
      <c r="I26" s="23"/>
      <c r="J26" s="23">
        <v>6.0597285067873301</v>
      </c>
      <c r="K26" s="25">
        <f t="shared" si="4"/>
        <v>6.0597285067873301</v>
      </c>
      <c r="L26" s="24">
        <f t="shared" si="5"/>
        <v>2.8682714932126698</v>
      </c>
      <c r="M26" s="81">
        <f t="shared" si="6"/>
        <v>8.9280000000000008</v>
      </c>
      <c r="O26" s="78">
        <f t="shared" si="7"/>
        <v>-6.0597285067873301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6.0597285067873301</v>
      </c>
      <c r="T26">
        <v>25</v>
      </c>
      <c r="U26" s="87">
        <f>IFERROR(-HLOOKUP($U$1,IEX!$W$2:$BH$98,T26,FALSE),0)</f>
        <v>0</v>
      </c>
      <c r="V26" s="88">
        <f t="shared" si="8"/>
        <v>2.8682714932126698</v>
      </c>
      <c r="W26" s="94"/>
      <c r="X26" s="88">
        <v>0</v>
      </c>
      <c r="Y26" s="88">
        <v>0.25248868778280542</v>
      </c>
      <c r="Z26" s="88">
        <v>0</v>
      </c>
      <c r="AA26" s="88">
        <v>0.30298642533936648</v>
      </c>
      <c r="AB26" s="88">
        <v>0</v>
      </c>
      <c r="AC26" s="88">
        <v>0.45447963800904972</v>
      </c>
      <c r="AD26" s="88">
        <v>0</v>
      </c>
      <c r="AE26" s="88">
        <v>1.0099547511312217</v>
      </c>
      <c r="AF26" s="88">
        <v>0</v>
      </c>
      <c r="AG26" s="88">
        <v>0.43428054298642532</v>
      </c>
      <c r="AH26" s="88">
        <v>0</v>
      </c>
      <c r="AI26" s="88">
        <v>0.41408144796380092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18.7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18.856000000000002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18.22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17.952000000000002</v>
      </c>
      <c r="C30" s="23"/>
      <c r="D30" s="23"/>
      <c r="E30" s="23"/>
      <c r="F30" s="23"/>
      <c r="G30" s="23"/>
      <c r="H30" s="23"/>
      <c r="I30" s="23"/>
      <c r="J30" s="23">
        <v>6.092307692307692</v>
      </c>
      <c r="K30" s="25">
        <f t="shared" si="4"/>
        <v>6.092307692307692</v>
      </c>
      <c r="L30" s="24">
        <f t="shared" si="5"/>
        <v>2.8836923076923076</v>
      </c>
      <c r="M30" s="81">
        <f t="shared" si="6"/>
        <v>8.9759999999999991</v>
      </c>
      <c r="O30" s="78">
        <f t="shared" si="7"/>
        <v>-6.092307692307692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6.092307692307692</v>
      </c>
      <c r="T30">
        <v>29</v>
      </c>
      <c r="U30" s="87">
        <f>IFERROR(-HLOOKUP($U$1,IEX!$W$2:$BH$98,T30,FALSE),0)</f>
        <v>0</v>
      </c>
      <c r="V30" s="88">
        <f t="shared" si="8"/>
        <v>2.8836923076923076</v>
      </c>
      <c r="W30" s="94"/>
      <c r="X30" s="88">
        <v>0</v>
      </c>
      <c r="Y30" s="88">
        <v>0.25384615384615383</v>
      </c>
      <c r="Z30" s="88">
        <v>0</v>
      </c>
      <c r="AA30" s="88">
        <v>0.30461538461538462</v>
      </c>
      <c r="AB30" s="88">
        <v>0</v>
      </c>
      <c r="AC30" s="88">
        <v>0.45692307692307688</v>
      </c>
      <c r="AD30" s="88">
        <v>0</v>
      </c>
      <c r="AE30" s="88">
        <v>1.0153846153846153</v>
      </c>
      <c r="AF30" s="88">
        <v>0</v>
      </c>
      <c r="AG30" s="88">
        <v>0.43661538461538457</v>
      </c>
      <c r="AH30" s="88">
        <v>0</v>
      </c>
      <c r="AI30" s="88">
        <v>0.41630769230769232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18.776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18.391999999999999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17.32</v>
      </c>
      <c r="C33" s="23"/>
      <c r="D33" s="23"/>
      <c r="E33" s="23"/>
      <c r="F33" s="23"/>
      <c r="G33" s="23"/>
      <c r="H33" s="23"/>
      <c r="I33" s="23"/>
      <c r="J33" s="23">
        <v>5.8778280542986421</v>
      </c>
      <c r="K33" s="25">
        <f t="shared" si="4"/>
        <v>5.8778280542986421</v>
      </c>
      <c r="L33" s="24">
        <f t="shared" si="5"/>
        <v>2.7821719457013572</v>
      </c>
      <c r="M33" s="81">
        <f t="shared" si="6"/>
        <v>8.66</v>
      </c>
      <c r="O33" s="78">
        <f t="shared" si="7"/>
        <v>-5.8778280542986421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5.8778280542986421</v>
      </c>
      <c r="T33">
        <v>32</v>
      </c>
      <c r="U33" s="87">
        <f>IFERROR(-HLOOKUP($U$1,IEX!$W$2:$BH$98,T33,FALSE),0)</f>
        <v>0</v>
      </c>
      <c r="V33" s="88">
        <f t="shared" si="8"/>
        <v>2.7821719457013572</v>
      </c>
      <c r="W33" s="94"/>
      <c r="X33" s="88">
        <v>0</v>
      </c>
      <c r="Y33" s="88">
        <v>0.24490950226244343</v>
      </c>
      <c r="Z33" s="88">
        <v>0</v>
      </c>
      <c r="AA33" s="88">
        <v>0.29389140271493208</v>
      </c>
      <c r="AB33" s="88">
        <v>0</v>
      </c>
      <c r="AC33" s="88">
        <v>0.44083710407239812</v>
      </c>
      <c r="AD33" s="88">
        <v>0</v>
      </c>
      <c r="AE33" s="88">
        <v>0.97963800904977372</v>
      </c>
      <c r="AF33" s="88">
        <v>0</v>
      </c>
      <c r="AG33" s="88">
        <v>0.42124434389140269</v>
      </c>
      <c r="AH33" s="88">
        <v>0</v>
      </c>
      <c r="AI33" s="88">
        <v>0.40165158371040716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13.976000000000001</v>
      </c>
      <c r="C34" s="23"/>
      <c r="D34" s="23"/>
      <c r="E34" s="23"/>
      <c r="F34" s="23"/>
      <c r="G34" s="23"/>
      <c r="H34" s="23"/>
      <c r="I34" s="23"/>
      <c r="J34" s="23">
        <v>4.7429864253393665</v>
      </c>
      <c r="K34" s="25">
        <f t="shared" si="4"/>
        <v>4.7429864253393665</v>
      </c>
      <c r="L34" s="24">
        <f t="shared" si="5"/>
        <v>2.245013574660633</v>
      </c>
      <c r="M34" s="81">
        <f t="shared" si="6"/>
        <v>6.9879999999999995</v>
      </c>
      <c r="O34" s="78">
        <f t="shared" si="7"/>
        <v>-4.7429864253393665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4.7429864253393665</v>
      </c>
      <c r="T34">
        <v>33</v>
      </c>
      <c r="U34" s="87">
        <f>IFERROR(-HLOOKUP($U$1,IEX!$W$2:$BH$98,T34,FALSE),0)</f>
        <v>0</v>
      </c>
      <c r="V34" s="88">
        <f t="shared" si="8"/>
        <v>2.245013574660633</v>
      </c>
      <c r="W34" s="94"/>
      <c r="X34" s="88">
        <v>0</v>
      </c>
      <c r="Y34" s="88">
        <v>0.19762443438914026</v>
      </c>
      <c r="Z34" s="88">
        <v>0</v>
      </c>
      <c r="AA34" s="88">
        <v>0.23714932126696828</v>
      </c>
      <c r="AB34" s="88">
        <v>0</v>
      </c>
      <c r="AC34" s="88">
        <v>0.35572398190045246</v>
      </c>
      <c r="AD34" s="88">
        <v>0</v>
      </c>
      <c r="AE34" s="88">
        <v>0.79049773755656105</v>
      </c>
      <c r="AF34" s="88">
        <v>0</v>
      </c>
      <c r="AG34" s="88">
        <v>0.33991402714932123</v>
      </c>
      <c r="AH34" s="88">
        <v>0</v>
      </c>
      <c r="AI34" s="88">
        <v>0.32410407239819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17.28</v>
      </c>
      <c r="C35" s="23"/>
      <c r="D35" s="23"/>
      <c r="E35" s="23"/>
      <c r="F35" s="23"/>
      <c r="G35" s="23"/>
      <c r="H35" s="23"/>
      <c r="I35" s="23"/>
      <c r="J35" s="23">
        <v>5.864253393665158</v>
      </c>
      <c r="K35" s="25">
        <f t="shared" si="4"/>
        <v>5.864253393665158</v>
      </c>
      <c r="L35" s="24">
        <f t="shared" si="5"/>
        <v>2.7757466063348417</v>
      </c>
      <c r="M35" s="81">
        <f t="shared" si="6"/>
        <v>8.64</v>
      </c>
      <c r="O35" s="78">
        <f t="shared" si="7"/>
        <v>-5.864253393665158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5.864253393665158</v>
      </c>
      <c r="T35">
        <v>34</v>
      </c>
      <c r="U35" s="87">
        <f>IFERROR(-HLOOKUP($U$1,IEX!$W$2:$BH$98,T35,FALSE),0)</f>
        <v>0</v>
      </c>
      <c r="V35" s="88">
        <f t="shared" si="8"/>
        <v>2.7757466063348417</v>
      </c>
      <c r="W35" s="94"/>
      <c r="X35" s="88">
        <v>0</v>
      </c>
      <c r="Y35" s="88">
        <v>0.2443438914027149</v>
      </c>
      <c r="Z35" s="88">
        <v>0</v>
      </c>
      <c r="AA35" s="88">
        <v>0.29321266968325788</v>
      </c>
      <c r="AB35" s="88">
        <v>0</v>
      </c>
      <c r="AC35" s="88">
        <v>0.43981900452488687</v>
      </c>
      <c r="AD35" s="88">
        <v>0</v>
      </c>
      <c r="AE35" s="88">
        <v>0.97737556561085959</v>
      </c>
      <c r="AF35" s="88">
        <v>0</v>
      </c>
      <c r="AG35" s="88">
        <v>0.42027149321266966</v>
      </c>
      <c r="AH35" s="88">
        <v>0</v>
      </c>
      <c r="AI35" s="88">
        <v>0.40072398190045244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18.739999999999998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18.68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18.776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18.739999999999998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18.739999999999998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18.568000000000001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18.760000000000002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18.68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18.123999999999999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18.507999999999999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18.047999999999998</v>
      </c>
      <c r="C46" s="23"/>
      <c r="D46" s="23"/>
      <c r="E46" s="23"/>
      <c r="F46" s="23"/>
      <c r="G46" s="23"/>
      <c r="H46" s="23"/>
      <c r="I46" s="23"/>
      <c r="J46" s="23">
        <v>6.124886877828053</v>
      </c>
      <c r="K46" s="25">
        <f t="shared" si="4"/>
        <v>6.124886877828053</v>
      </c>
      <c r="L46" s="24">
        <f t="shared" si="5"/>
        <v>2.8991131221719453</v>
      </c>
      <c r="M46" s="81">
        <f t="shared" si="6"/>
        <v>9.0239999999999974</v>
      </c>
      <c r="O46" s="78">
        <f t="shared" si="7"/>
        <v>-6.124886877828053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6.124886877828053</v>
      </c>
      <c r="T46">
        <v>45</v>
      </c>
      <c r="U46" s="87">
        <f>IFERROR(-HLOOKUP($U$1,IEX!$W$2:$BH$98,T46,FALSE),0)</f>
        <v>0</v>
      </c>
      <c r="V46" s="88">
        <f t="shared" si="8"/>
        <v>2.8991131221719453</v>
      </c>
      <c r="W46" s="94"/>
      <c r="X46" s="88">
        <v>0</v>
      </c>
      <c r="Y46" s="88">
        <v>0.25520361990950224</v>
      </c>
      <c r="Z46" s="88">
        <v>0</v>
      </c>
      <c r="AA46" s="88">
        <v>0.30624434389140265</v>
      </c>
      <c r="AB46" s="88">
        <v>0</v>
      </c>
      <c r="AC46" s="88">
        <v>0.45936651583710397</v>
      </c>
      <c r="AD46" s="88">
        <v>0</v>
      </c>
      <c r="AE46" s="88">
        <v>1.020814479638009</v>
      </c>
      <c r="AF46" s="88">
        <v>0</v>
      </c>
      <c r="AG46" s="88">
        <v>0.43895022624434377</v>
      </c>
      <c r="AH46" s="88">
        <v>0</v>
      </c>
      <c r="AI46" s="88">
        <v>0.41853393665158362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17.547999999999998</v>
      </c>
      <c r="C47" s="23"/>
      <c r="D47" s="23"/>
      <c r="E47" s="23"/>
      <c r="F47" s="23"/>
      <c r="G47" s="23"/>
      <c r="H47" s="23"/>
      <c r="I47" s="23"/>
      <c r="J47" s="23">
        <v>5.9552036199095006</v>
      </c>
      <c r="K47" s="25">
        <f t="shared" si="4"/>
        <v>5.9552036199095006</v>
      </c>
      <c r="L47" s="24">
        <f t="shared" si="5"/>
        <v>2.8187963800904972</v>
      </c>
      <c r="M47" s="81">
        <f t="shared" si="6"/>
        <v>8.7739999999999974</v>
      </c>
      <c r="O47" s="78">
        <f t="shared" si="7"/>
        <v>-5.9552036199095006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5.9552036199095006</v>
      </c>
      <c r="T47">
        <v>46</v>
      </c>
      <c r="U47" s="87">
        <f>IFERROR(-HLOOKUP($U$1,IEX!$W$2:$BH$98,T47,FALSE),0)</f>
        <v>0</v>
      </c>
      <c r="V47" s="88">
        <f t="shared" si="8"/>
        <v>2.8187963800904972</v>
      </c>
      <c r="W47" s="94"/>
      <c r="X47" s="88">
        <v>0</v>
      </c>
      <c r="Y47" s="88">
        <v>0.24813348416289591</v>
      </c>
      <c r="Z47" s="88">
        <v>0</v>
      </c>
      <c r="AA47" s="88">
        <v>0.29776018099547502</v>
      </c>
      <c r="AB47" s="88">
        <v>0</v>
      </c>
      <c r="AC47" s="88">
        <v>0.44664027149321256</v>
      </c>
      <c r="AD47" s="88">
        <v>0</v>
      </c>
      <c r="AE47" s="88">
        <v>0.99253393665158363</v>
      </c>
      <c r="AF47" s="88">
        <v>0</v>
      </c>
      <c r="AG47" s="88">
        <v>0.42678959276018086</v>
      </c>
      <c r="AH47" s="88">
        <v>0</v>
      </c>
      <c r="AI47" s="88">
        <v>0.40693891402714921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18.623999999999999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18.260000000000002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18.623999999999999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17.3</v>
      </c>
      <c r="C51" s="23"/>
      <c r="D51" s="23"/>
      <c r="E51" s="23"/>
      <c r="F51" s="23"/>
      <c r="G51" s="23"/>
      <c r="H51" s="23"/>
      <c r="I51" s="23"/>
      <c r="J51" s="23">
        <v>5.8710407239819</v>
      </c>
      <c r="K51" s="25">
        <f t="shared" si="4"/>
        <v>5.8710407239819</v>
      </c>
      <c r="L51" s="24">
        <f t="shared" si="5"/>
        <v>2.7789592760180994</v>
      </c>
      <c r="M51" s="81">
        <f t="shared" si="6"/>
        <v>8.6499999999999986</v>
      </c>
      <c r="O51" s="78">
        <f t="shared" si="7"/>
        <v>-5.8710407239819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5.8710407239819</v>
      </c>
      <c r="T51">
        <v>50</v>
      </c>
      <c r="U51" s="87">
        <f>IFERROR(-HLOOKUP($U$1,IEX!$W$2:$BH$98,T51,FALSE),0)</f>
        <v>0</v>
      </c>
      <c r="V51" s="88">
        <f t="shared" si="8"/>
        <v>2.7789592760180994</v>
      </c>
      <c r="W51" s="94"/>
      <c r="X51" s="88">
        <v>0</v>
      </c>
      <c r="Y51" s="88">
        <v>0.24462669683257915</v>
      </c>
      <c r="Z51" s="88">
        <v>0</v>
      </c>
      <c r="AA51" s="88">
        <v>0.29355203619909498</v>
      </c>
      <c r="AB51" s="88">
        <v>0</v>
      </c>
      <c r="AC51" s="88">
        <v>0.44032805429864247</v>
      </c>
      <c r="AD51" s="88">
        <v>0</v>
      </c>
      <c r="AE51" s="88">
        <v>0.9785067873303166</v>
      </c>
      <c r="AF51" s="88">
        <v>0</v>
      </c>
      <c r="AG51" s="88">
        <v>0.42075791855203615</v>
      </c>
      <c r="AH51" s="88">
        <v>0</v>
      </c>
      <c r="AI51" s="88">
        <v>0.40118778280542983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16.512</v>
      </c>
      <c r="C52" s="23"/>
      <c r="D52" s="23"/>
      <c r="E52" s="23"/>
      <c r="F52" s="23"/>
      <c r="G52" s="23"/>
      <c r="H52" s="23"/>
      <c r="I52" s="23"/>
      <c r="J52" s="23">
        <v>5.6036199095022621</v>
      </c>
      <c r="K52" s="25">
        <f t="shared" si="4"/>
        <v>5.6036199095022621</v>
      </c>
      <c r="L52" s="24">
        <f t="shared" si="5"/>
        <v>2.6523800904977373</v>
      </c>
      <c r="M52" s="81">
        <f t="shared" si="6"/>
        <v>8.2560000000000002</v>
      </c>
      <c r="O52" s="78">
        <f t="shared" si="7"/>
        <v>-5.6036199095022621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5.6036199095022621</v>
      </c>
      <c r="T52">
        <v>51</v>
      </c>
      <c r="U52" s="87">
        <f>IFERROR(-HLOOKUP($U$1,IEX!$W$2:$BH$98,T52,FALSE),0)</f>
        <v>0</v>
      </c>
      <c r="V52" s="88">
        <f t="shared" si="8"/>
        <v>2.6523800904977373</v>
      </c>
      <c r="W52" s="94"/>
      <c r="X52" s="88">
        <v>0</v>
      </c>
      <c r="Y52" s="88">
        <v>0.23348416289592758</v>
      </c>
      <c r="Z52" s="88">
        <v>0</v>
      </c>
      <c r="AA52" s="88">
        <v>0.28018099547511305</v>
      </c>
      <c r="AB52" s="88">
        <v>0</v>
      </c>
      <c r="AC52" s="88">
        <v>0.4202714932126696</v>
      </c>
      <c r="AD52" s="88">
        <v>0</v>
      </c>
      <c r="AE52" s="88">
        <v>0.93393665158371031</v>
      </c>
      <c r="AF52" s="88">
        <v>0</v>
      </c>
      <c r="AG52" s="88">
        <v>0.40159276018099543</v>
      </c>
      <c r="AH52" s="88">
        <v>0</v>
      </c>
      <c r="AI52" s="88">
        <v>0.38291402714932121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17.239999999999998</v>
      </c>
      <c r="C53" s="23"/>
      <c r="D53" s="23"/>
      <c r="E53" s="23"/>
      <c r="F53" s="23"/>
      <c r="G53" s="23"/>
      <c r="H53" s="23"/>
      <c r="I53" s="23"/>
      <c r="J53" s="23">
        <v>5.850678733031673</v>
      </c>
      <c r="K53" s="25">
        <f t="shared" si="4"/>
        <v>5.850678733031673</v>
      </c>
      <c r="L53" s="24">
        <f t="shared" si="5"/>
        <v>2.7693212669683254</v>
      </c>
      <c r="M53" s="81">
        <f t="shared" si="6"/>
        <v>8.6199999999999974</v>
      </c>
      <c r="O53" s="78">
        <f t="shared" si="7"/>
        <v>-5.850678733031673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5.850678733031673</v>
      </c>
      <c r="T53">
        <v>52</v>
      </c>
      <c r="U53" s="87">
        <f>IFERROR(-HLOOKUP($U$1,IEX!$W$2:$BH$98,T53,FALSE),0)</f>
        <v>0</v>
      </c>
      <c r="V53" s="88">
        <f t="shared" si="8"/>
        <v>2.7693212669683254</v>
      </c>
      <c r="W53" s="94"/>
      <c r="X53" s="88">
        <v>0</v>
      </c>
      <c r="Y53" s="88">
        <v>0.24377828054298639</v>
      </c>
      <c r="Z53" s="88">
        <v>0</v>
      </c>
      <c r="AA53" s="88">
        <v>0.29253393665158361</v>
      </c>
      <c r="AB53" s="88">
        <v>0</v>
      </c>
      <c r="AC53" s="88">
        <v>0.43880090497737551</v>
      </c>
      <c r="AD53" s="88">
        <v>0</v>
      </c>
      <c r="AE53" s="88">
        <v>0.97511312217194557</v>
      </c>
      <c r="AF53" s="88">
        <v>0</v>
      </c>
      <c r="AG53" s="88">
        <v>0.41929864253393656</v>
      </c>
      <c r="AH53" s="88">
        <v>0</v>
      </c>
      <c r="AI53" s="88">
        <v>0.39979638009049762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17.32</v>
      </c>
      <c r="C54" s="23"/>
      <c r="D54" s="23"/>
      <c r="E54" s="23"/>
      <c r="F54" s="23"/>
      <c r="G54" s="23"/>
      <c r="H54" s="23"/>
      <c r="I54" s="23"/>
      <c r="J54" s="23">
        <v>5.8778280542986421</v>
      </c>
      <c r="K54" s="25">
        <f t="shared" si="4"/>
        <v>5.8778280542986421</v>
      </c>
      <c r="L54" s="24">
        <f t="shared" si="5"/>
        <v>2.7821719457013572</v>
      </c>
      <c r="M54" s="81">
        <f t="shared" si="6"/>
        <v>8.66</v>
      </c>
      <c r="O54" s="78">
        <f t="shared" si="7"/>
        <v>-5.8778280542986421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5.8778280542986421</v>
      </c>
      <c r="T54">
        <v>53</v>
      </c>
      <c r="U54" s="87">
        <f>IFERROR(-HLOOKUP($U$1,IEX!$W$2:$BH$98,T54,FALSE),0)</f>
        <v>0</v>
      </c>
      <c r="V54" s="88">
        <f t="shared" si="8"/>
        <v>2.7821719457013572</v>
      </c>
      <c r="W54" s="94"/>
      <c r="X54" s="88">
        <v>0</v>
      </c>
      <c r="Y54" s="88">
        <v>0.24490950226244343</v>
      </c>
      <c r="Z54" s="88">
        <v>0</v>
      </c>
      <c r="AA54" s="88">
        <v>0.29389140271493208</v>
      </c>
      <c r="AB54" s="88">
        <v>0</v>
      </c>
      <c r="AC54" s="88">
        <v>0.44083710407239812</v>
      </c>
      <c r="AD54" s="88">
        <v>0</v>
      </c>
      <c r="AE54" s="88">
        <v>0.97963800904977372</v>
      </c>
      <c r="AF54" s="88">
        <v>0</v>
      </c>
      <c r="AG54" s="88">
        <v>0.42124434389140269</v>
      </c>
      <c r="AH54" s="88">
        <v>0</v>
      </c>
      <c r="AI54" s="88">
        <v>0.40165158371040716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18.527999999999999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18.472000000000001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18.047999999999998</v>
      </c>
      <c r="C57" s="23"/>
      <c r="D57" s="23"/>
      <c r="E57" s="23"/>
      <c r="F57" s="23"/>
      <c r="G57" s="23"/>
      <c r="H57" s="23"/>
      <c r="I57" s="23"/>
      <c r="J57" s="23">
        <v>6.124886877828053</v>
      </c>
      <c r="K57" s="25">
        <f t="shared" si="4"/>
        <v>6.124886877828053</v>
      </c>
      <c r="L57" s="24">
        <f t="shared" si="5"/>
        <v>2.8991131221719453</v>
      </c>
      <c r="M57" s="81">
        <f t="shared" si="6"/>
        <v>9.0239999999999974</v>
      </c>
      <c r="O57" s="78">
        <f t="shared" si="7"/>
        <v>-6.124886877828053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6.124886877828053</v>
      </c>
      <c r="T57">
        <v>56</v>
      </c>
      <c r="U57" s="87">
        <f>IFERROR(-HLOOKUP($U$1,IEX!$W$2:$BH$98,T57,FALSE),0)</f>
        <v>0</v>
      </c>
      <c r="V57" s="88">
        <f t="shared" si="8"/>
        <v>2.8991131221719453</v>
      </c>
      <c r="W57" s="94"/>
      <c r="X57" s="88">
        <v>0</v>
      </c>
      <c r="Y57" s="88">
        <v>0.25520361990950224</v>
      </c>
      <c r="Z57" s="88">
        <v>0</v>
      </c>
      <c r="AA57" s="88">
        <v>0.30624434389140265</v>
      </c>
      <c r="AB57" s="88">
        <v>0</v>
      </c>
      <c r="AC57" s="88">
        <v>0.45936651583710397</v>
      </c>
      <c r="AD57" s="88">
        <v>0</v>
      </c>
      <c r="AE57" s="88">
        <v>1.020814479638009</v>
      </c>
      <c r="AF57" s="88">
        <v>0</v>
      </c>
      <c r="AG57" s="88">
        <v>0.43895022624434377</v>
      </c>
      <c r="AH57" s="88">
        <v>0</v>
      </c>
      <c r="AI57" s="88">
        <v>0.41853393665158362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17.28</v>
      </c>
      <c r="C58" s="23"/>
      <c r="D58" s="23"/>
      <c r="E58" s="23"/>
      <c r="F58" s="23"/>
      <c r="G58" s="23"/>
      <c r="H58" s="23"/>
      <c r="I58" s="23"/>
      <c r="J58" s="23">
        <v>5.864253393665158</v>
      </c>
      <c r="K58" s="25">
        <f t="shared" si="4"/>
        <v>5.864253393665158</v>
      </c>
      <c r="L58" s="24">
        <f t="shared" si="5"/>
        <v>2.7757466063348417</v>
      </c>
      <c r="M58" s="81">
        <f t="shared" si="6"/>
        <v>8.64</v>
      </c>
      <c r="O58" s="78">
        <f t="shared" si="7"/>
        <v>-5.864253393665158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5.864253393665158</v>
      </c>
      <c r="T58">
        <v>57</v>
      </c>
      <c r="U58" s="87">
        <f>IFERROR(-HLOOKUP($U$1,IEX!$W$2:$BH$98,T58,FALSE),0)</f>
        <v>0</v>
      </c>
      <c r="V58" s="88">
        <f t="shared" si="8"/>
        <v>2.7757466063348417</v>
      </c>
      <c r="W58" s="94"/>
      <c r="X58" s="88">
        <v>0</v>
      </c>
      <c r="Y58" s="88">
        <v>0.2443438914027149</v>
      </c>
      <c r="Z58" s="88">
        <v>0</v>
      </c>
      <c r="AA58" s="88">
        <v>0.29321266968325788</v>
      </c>
      <c r="AB58" s="88">
        <v>0</v>
      </c>
      <c r="AC58" s="88">
        <v>0.43981900452488687</v>
      </c>
      <c r="AD58" s="88">
        <v>0</v>
      </c>
      <c r="AE58" s="88">
        <v>0.97737556561085959</v>
      </c>
      <c r="AF58" s="88">
        <v>0</v>
      </c>
      <c r="AG58" s="88">
        <v>0.42027149321266966</v>
      </c>
      <c r="AH58" s="88">
        <v>0</v>
      </c>
      <c r="AI58" s="88">
        <v>0.40072398190045244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15.86</v>
      </c>
      <c r="C59" s="23"/>
      <c r="D59" s="23"/>
      <c r="E59" s="23"/>
      <c r="F59" s="23"/>
      <c r="G59" s="23"/>
      <c r="H59" s="23"/>
      <c r="I59" s="23"/>
      <c r="J59" s="23">
        <v>5.3823529411764701</v>
      </c>
      <c r="K59" s="25">
        <f t="shared" si="4"/>
        <v>5.3823529411764701</v>
      </c>
      <c r="L59" s="24">
        <f t="shared" si="5"/>
        <v>2.5476470588235292</v>
      </c>
      <c r="M59" s="81">
        <f t="shared" si="6"/>
        <v>7.93</v>
      </c>
      <c r="O59" s="78">
        <f t="shared" si="7"/>
        <v>-5.3823529411764701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5.3823529411764701</v>
      </c>
      <c r="T59">
        <v>58</v>
      </c>
      <c r="U59" s="87">
        <f>IFERROR(-HLOOKUP($U$1,IEX!$W$2:$BH$98,T59,FALSE),0)</f>
        <v>0</v>
      </c>
      <c r="V59" s="88">
        <f t="shared" si="8"/>
        <v>2.5476470588235292</v>
      </c>
      <c r="W59" s="94"/>
      <c r="X59" s="88">
        <v>0</v>
      </c>
      <c r="Y59" s="88">
        <v>0.22426470588235289</v>
      </c>
      <c r="Z59" s="88">
        <v>0</v>
      </c>
      <c r="AA59" s="88">
        <v>0.26911764705882346</v>
      </c>
      <c r="AB59" s="88">
        <v>0</v>
      </c>
      <c r="AC59" s="88">
        <v>0.40367647058823525</v>
      </c>
      <c r="AD59" s="88">
        <v>0</v>
      </c>
      <c r="AE59" s="88">
        <v>0.89705882352941158</v>
      </c>
      <c r="AF59" s="88">
        <v>0</v>
      </c>
      <c r="AG59" s="88">
        <v>0.38573529411764695</v>
      </c>
      <c r="AH59" s="88">
        <v>0</v>
      </c>
      <c r="AI59" s="88">
        <v>0.36779411764705877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17.335999999999999</v>
      </c>
      <c r="C60" s="23"/>
      <c r="D60" s="23"/>
      <c r="E60" s="23"/>
      <c r="F60" s="23"/>
      <c r="G60" s="23"/>
      <c r="H60" s="23"/>
      <c r="I60" s="23"/>
      <c r="J60" s="23">
        <v>5.8832579185520357</v>
      </c>
      <c r="K60" s="25">
        <f t="shared" si="4"/>
        <v>5.8832579185520357</v>
      </c>
      <c r="L60" s="24">
        <f t="shared" si="5"/>
        <v>2.7847420814479635</v>
      </c>
      <c r="M60" s="81">
        <f t="shared" si="6"/>
        <v>8.6679999999999993</v>
      </c>
      <c r="O60" s="78">
        <f t="shared" si="7"/>
        <v>-5.8832579185520357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5.8832579185520357</v>
      </c>
      <c r="T60">
        <v>59</v>
      </c>
      <c r="U60" s="87">
        <f>IFERROR(-HLOOKUP($U$1,IEX!$W$2:$BH$98,T60,FALSE),0)</f>
        <v>0</v>
      </c>
      <c r="V60" s="88">
        <f t="shared" si="8"/>
        <v>2.7847420814479635</v>
      </c>
      <c r="W60" s="94"/>
      <c r="X60" s="88">
        <v>0</v>
      </c>
      <c r="Y60" s="88">
        <v>0.24513574660633478</v>
      </c>
      <c r="Z60" s="88">
        <v>0</v>
      </c>
      <c r="AA60" s="88">
        <v>0.29416289592760175</v>
      </c>
      <c r="AB60" s="88">
        <v>0</v>
      </c>
      <c r="AC60" s="88">
        <v>0.4412443438914026</v>
      </c>
      <c r="AD60" s="88">
        <v>0</v>
      </c>
      <c r="AE60" s="88">
        <v>0.9805429864253391</v>
      </c>
      <c r="AF60" s="88">
        <v>0</v>
      </c>
      <c r="AG60" s="88">
        <v>0.42163348416289587</v>
      </c>
      <c r="AH60" s="88">
        <v>0</v>
      </c>
      <c r="AI60" s="88">
        <v>0.40202262443438902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17.088000000000001</v>
      </c>
      <c r="C61" s="23"/>
      <c r="D61" s="23"/>
      <c r="E61" s="23"/>
      <c r="F61" s="23"/>
      <c r="G61" s="23"/>
      <c r="H61" s="23"/>
      <c r="I61" s="23"/>
      <c r="J61" s="23">
        <v>5.7990950226244342</v>
      </c>
      <c r="K61" s="25">
        <f t="shared" si="4"/>
        <v>5.7990950226244342</v>
      </c>
      <c r="L61" s="24">
        <f t="shared" si="5"/>
        <v>2.7449049773755654</v>
      </c>
      <c r="M61" s="81">
        <f t="shared" si="6"/>
        <v>8.5440000000000005</v>
      </c>
      <c r="O61" s="78">
        <f t="shared" si="7"/>
        <v>-5.7990950226244342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5.7990950226244342</v>
      </c>
      <c r="T61">
        <v>60</v>
      </c>
      <c r="U61" s="87">
        <f>IFERROR(-HLOOKUP($U$1,IEX!$W$2:$BH$98,T61,FALSE),0)</f>
        <v>0</v>
      </c>
      <c r="V61" s="88">
        <f t="shared" si="8"/>
        <v>2.7449049773755654</v>
      </c>
      <c r="W61" s="94"/>
      <c r="X61" s="88">
        <v>0</v>
      </c>
      <c r="Y61" s="88">
        <v>0.24162895927601807</v>
      </c>
      <c r="Z61" s="88">
        <v>0</v>
      </c>
      <c r="AA61" s="88">
        <v>0.28995475113122166</v>
      </c>
      <c r="AB61" s="88">
        <v>0</v>
      </c>
      <c r="AC61" s="88">
        <v>0.43493212669683251</v>
      </c>
      <c r="AD61" s="88">
        <v>0</v>
      </c>
      <c r="AE61" s="88">
        <v>0.9665158371040723</v>
      </c>
      <c r="AF61" s="88">
        <v>0</v>
      </c>
      <c r="AG61" s="88">
        <v>0.4156018099547511</v>
      </c>
      <c r="AH61" s="88">
        <v>0</v>
      </c>
      <c r="AI61" s="88">
        <v>0.39627149321266963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17.608000000000001</v>
      </c>
      <c r="C62" s="23"/>
      <c r="D62" s="23"/>
      <c r="E62" s="23"/>
      <c r="F62" s="23"/>
      <c r="G62" s="23"/>
      <c r="H62" s="23"/>
      <c r="I62" s="23"/>
      <c r="J62" s="23">
        <v>5.9755656108597286</v>
      </c>
      <c r="K62" s="25">
        <f t="shared" si="4"/>
        <v>5.9755656108597286</v>
      </c>
      <c r="L62" s="24">
        <f t="shared" si="5"/>
        <v>2.8284343891402708</v>
      </c>
      <c r="M62" s="81">
        <f t="shared" si="6"/>
        <v>8.8039999999999985</v>
      </c>
      <c r="O62" s="78">
        <f t="shared" si="7"/>
        <v>-5.9755656108597286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5.9755656108597286</v>
      </c>
      <c r="T62">
        <v>61</v>
      </c>
      <c r="U62" s="87">
        <f>IFERROR(-HLOOKUP($U$1,IEX!$W$2:$BH$98,T62,FALSE),0)</f>
        <v>0</v>
      </c>
      <c r="V62" s="88">
        <f t="shared" si="8"/>
        <v>2.8284343891402708</v>
      </c>
      <c r="W62" s="94"/>
      <c r="X62" s="88">
        <v>0</v>
      </c>
      <c r="Y62" s="88">
        <v>0.24898190045248866</v>
      </c>
      <c r="Z62" s="88">
        <v>0</v>
      </c>
      <c r="AA62" s="88">
        <v>0.29877828054298633</v>
      </c>
      <c r="AB62" s="88">
        <v>0</v>
      </c>
      <c r="AC62" s="88">
        <v>0.44816742081447958</v>
      </c>
      <c r="AD62" s="88">
        <v>0</v>
      </c>
      <c r="AE62" s="88">
        <v>0.99592760180995465</v>
      </c>
      <c r="AF62" s="88">
        <v>0</v>
      </c>
      <c r="AG62" s="88">
        <v>0.4282488687782805</v>
      </c>
      <c r="AH62" s="88">
        <v>0</v>
      </c>
      <c r="AI62" s="88">
        <v>0.40833031674208142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15.436</v>
      </c>
      <c r="C63" s="23"/>
      <c r="D63" s="23"/>
      <c r="E63" s="23"/>
      <c r="F63" s="23"/>
      <c r="G63" s="23"/>
      <c r="H63" s="23"/>
      <c r="I63" s="23"/>
      <c r="J63" s="23">
        <v>5.2384615384615376</v>
      </c>
      <c r="K63" s="25">
        <f t="shared" si="4"/>
        <v>5.2384615384615376</v>
      </c>
      <c r="L63" s="24">
        <f t="shared" si="5"/>
        <v>2.479538461538461</v>
      </c>
      <c r="M63" s="81">
        <f t="shared" si="6"/>
        <v>7.7179999999999982</v>
      </c>
      <c r="O63" s="78">
        <f t="shared" si="7"/>
        <v>-5.2384615384615376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5.2384615384615376</v>
      </c>
      <c r="T63">
        <v>62</v>
      </c>
      <c r="U63" s="87">
        <f>IFERROR(-HLOOKUP($U$1,IEX!$W$2:$BH$98,T63,FALSE),0)</f>
        <v>0</v>
      </c>
      <c r="V63" s="88">
        <f t="shared" si="8"/>
        <v>2.479538461538461</v>
      </c>
      <c r="W63" s="94"/>
      <c r="X63" s="88">
        <v>0</v>
      </c>
      <c r="Y63" s="88">
        <v>0.21826923076923074</v>
      </c>
      <c r="Z63" s="88">
        <v>0</v>
      </c>
      <c r="AA63" s="88">
        <v>0.26192307692307687</v>
      </c>
      <c r="AB63" s="88">
        <v>0</v>
      </c>
      <c r="AC63" s="88">
        <v>0.39288461538461533</v>
      </c>
      <c r="AD63" s="88">
        <v>0</v>
      </c>
      <c r="AE63" s="88">
        <v>0.87307692307692297</v>
      </c>
      <c r="AF63" s="88">
        <v>0</v>
      </c>
      <c r="AG63" s="88">
        <v>0.37542307692307686</v>
      </c>
      <c r="AH63" s="88">
        <v>0</v>
      </c>
      <c r="AI63" s="88">
        <v>0.35796153846153844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16.552</v>
      </c>
      <c r="C64" s="23"/>
      <c r="D64" s="23"/>
      <c r="E64" s="23"/>
      <c r="F64" s="23"/>
      <c r="G64" s="23"/>
      <c r="H64" s="23"/>
      <c r="I64" s="23"/>
      <c r="J64" s="23">
        <v>5.6171945701357462</v>
      </c>
      <c r="K64" s="25">
        <f t="shared" si="4"/>
        <v>5.6171945701357462</v>
      </c>
      <c r="L64" s="24">
        <f t="shared" si="5"/>
        <v>2.6588054298642532</v>
      </c>
      <c r="M64" s="81">
        <f t="shared" si="6"/>
        <v>8.2759999999999998</v>
      </c>
      <c r="O64" s="78">
        <f t="shared" si="7"/>
        <v>-5.6171945701357462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5.6171945701357462</v>
      </c>
      <c r="T64">
        <v>63</v>
      </c>
      <c r="U64" s="87">
        <f>IFERROR(-HLOOKUP($U$1,IEX!$W$2:$BH$98,T64,FALSE),0)</f>
        <v>0</v>
      </c>
      <c r="V64" s="88">
        <f t="shared" si="8"/>
        <v>2.6588054298642532</v>
      </c>
      <c r="W64" s="94"/>
      <c r="X64" s="88">
        <v>0</v>
      </c>
      <c r="Y64" s="88">
        <v>0.23404977375565608</v>
      </c>
      <c r="Z64" s="88">
        <v>0</v>
      </c>
      <c r="AA64" s="88">
        <v>0.28085972850678725</v>
      </c>
      <c r="AB64" s="88">
        <v>0</v>
      </c>
      <c r="AC64" s="88">
        <v>0.42128959276018091</v>
      </c>
      <c r="AD64" s="88">
        <v>0</v>
      </c>
      <c r="AE64" s="88">
        <v>0.93619909502262433</v>
      </c>
      <c r="AF64" s="88">
        <v>0</v>
      </c>
      <c r="AG64" s="88">
        <v>0.40256561085972847</v>
      </c>
      <c r="AH64" s="88">
        <v>0</v>
      </c>
      <c r="AI64" s="88">
        <v>0.38384162895927598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16.664000000000001</v>
      </c>
      <c r="C65" s="23"/>
      <c r="D65" s="23"/>
      <c r="E65" s="23"/>
      <c r="F65" s="23"/>
      <c r="G65" s="23"/>
      <c r="H65" s="23"/>
      <c r="I65" s="23"/>
      <c r="J65" s="23">
        <v>5.6552036199095026</v>
      </c>
      <c r="K65" s="25">
        <f t="shared" si="4"/>
        <v>5.6552036199095026</v>
      </c>
      <c r="L65" s="24">
        <f t="shared" si="5"/>
        <v>2.6767963800904973</v>
      </c>
      <c r="M65" s="81">
        <f t="shared" si="6"/>
        <v>8.3320000000000007</v>
      </c>
      <c r="O65" s="78">
        <f t="shared" si="7"/>
        <v>-5.6552036199095026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5.6552036199095026</v>
      </c>
      <c r="T65">
        <v>64</v>
      </c>
      <c r="U65" s="87">
        <f>IFERROR(-HLOOKUP($U$1,IEX!$W$2:$BH$98,T65,FALSE),0)</f>
        <v>0</v>
      </c>
      <c r="V65" s="88">
        <f t="shared" si="8"/>
        <v>2.6767963800904973</v>
      </c>
      <c r="W65" s="94"/>
      <c r="X65" s="88">
        <v>0</v>
      </c>
      <c r="Y65" s="88">
        <v>0.23563348416289592</v>
      </c>
      <c r="Z65" s="88">
        <v>0</v>
      </c>
      <c r="AA65" s="88">
        <v>0.28276018099547506</v>
      </c>
      <c r="AB65" s="88">
        <v>0</v>
      </c>
      <c r="AC65" s="88">
        <v>0.42414027149321265</v>
      </c>
      <c r="AD65" s="88">
        <v>0</v>
      </c>
      <c r="AE65" s="88">
        <v>0.94253393665158369</v>
      </c>
      <c r="AF65" s="88">
        <v>0</v>
      </c>
      <c r="AG65" s="88">
        <v>0.40528959276018095</v>
      </c>
      <c r="AH65" s="88">
        <v>0</v>
      </c>
      <c r="AI65" s="88">
        <v>0.38643891402714931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16.936</v>
      </c>
      <c r="C66" s="23"/>
      <c r="D66" s="23"/>
      <c r="E66" s="23"/>
      <c r="F66" s="23"/>
      <c r="G66" s="23"/>
      <c r="H66" s="23"/>
      <c r="I66" s="23"/>
      <c r="J66" s="23">
        <v>5.7475113122171946</v>
      </c>
      <c r="K66" s="25">
        <f t="shared" si="4"/>
        <v>5.7475113122171946</v>
      </c>
      <c r="L66" s="24">
        <f t="shared" si="5"/>
        <v>2.7204886877828049</v>
      </c>
      <c r="M66" s="81">
        <f t="shared" si="6"/>
        <v>8.468</v>
      </c>
      <c r="O66" s="78">
        <f t="shared" si="7"/>
        <v>-5.7475113122171946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5.7475113122171946</v>
      </c>
      <c r="T66">
        <v>65</v>
      </c>
      <c r="U66" s="87">
        <f>IFERROR(-HLOOKUP($U$1,IEX!$W$2:$BH$98,T66,FALSE),0)</f>
        <v>0</v>
      </c>
      <c r="V66" s="88">
        <f t="shared" si="8"/>
        <v>2.7204886877828049</v>
      </c>
      <c r="W66" s="94"/>
      <c r="X66" s="88">
        <v>0</v>
      </c>
      <c r="Y66" s="88">
        <v>0.23947963800904973</v>
      </c>
      <c r="Z66" s="88">
        <v>0</v>
      </c>
      <c r="AA66" s="88">
        <v>0.28737556561085964</v>
      </c>
      <c r="AB66" s="88">
        <v>0</v>
      </c>
      <c r="AC66" s="88">
        <v>0.43106334841628952</v>
      </c>
      <c r="AD66" s="88">
        <v>0</v>
      </c>
      <c r="AE66" s="88">
        <v>0.95791855203619891</v>
      </c>
      <c r="AF66" s="88">
        <v>0</v>
      </c>
      <c r="AG66" s="88">
        <v>0.41190497737556553</v>
      </c>
      <c r="AH66" s="88">
        <v>0</v>
      </c>
      <c r="AI66" s="88">
        <v>0.39274660633484154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17.472000000000001</v>
      </c>
      <c r="C67" s="23"/>
      <c r="D67" s="23"/>
      <c r="E67" s="23"/>
      <c r="F67" s="23"/>
      <c r="G67" s="23"/>
      <c r="H67" s="23"/>
      <c r="I67" s="23"/>
      <c r="J67" s="23">
        <v>5.9294117647058826</v>
      </c>
      <c r="K67" s="25">
        <f t="shared" si="4"/>
        <v>5.9294117647058826</v>
      </c>
      <c r="L67" s="24">
        <f t="shared" si="5"/>
        <v>2.806588235294118</v>
      </c>
      <c r="M67" s="81">
        <f t="shared" si="6"/>
        <v>8.7360000000000007</v>
      </c>
      <c r="O67" s="78">
        <f t="shared" si="7"/>
        <v>-5.9294117647058826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5.9294117647058826</v>
      </c>
      <c r="T67">
        <v>66</v>
      </c>
      <c r="U67" s="87">
        <f>IFERROR(-HLOOKUP($U$1,IEX!$W$2:$BH$98,T67,FALSE),0)</f>
        <v>0</v>
      </c>
      <c r="V67" s="88">
        <f t="shared" si="8"/>
        <v>2.806588235294118</v>
      </c>
      <c r="W67" s="94"/>
      <c r="X67" s="88">
        <v>0</v>
      </c>
      <c r="Y67" s="88">
        <v>0.24705882352941178</v>
      </c>
      <c r="Z67" s="88">
        <v>0</v>
      </c>
      <c r="AA67" s="88">
        <v>0.2964705882352941</v>
      </c>
      <c r="AB67" s="88">
        <v>0</v>
      </c>
      <c r="AC67" s="88">
        <v>0.44470588235294117</v>
      </c>
      <c r="AD67" s="88">
        <v>0</v>
      </c>
      <c r="AE67" s="88">
        <v>0.9882352941176471</v>
      </c>
      <c r="AF67" s="88">
        <v>0</v>
      </c>
      <c r="AG67" s="88">
        <v>0.42494117647058821</v>
      </c>
      <c r="AH67" s="88">
        <v>0</v>
      </c>
      <c r="AI67" s="88">
        <v>0.40517647058823525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18.623999999999999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18.068000000000001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16.376000000000001</v>
      </c>
      <c r="C70" s="23"/>
      <c r="D70" s="23"/>
      <c r="E70" s="23"/>
      <c r="F70" s="23"/>
      <c r="G70" s="23"/>
      <c r="H70" s="23"/>
      <c r="I70" s="23"/>
      <c r="J70" s="23">
        <v>5.5574660633484161</v>
      </c>
      <c r="K70" s="25">
        <f t="shared" si="17"/>
        <v>5.5574660633484161</v>
      </c>
      <c r="L70" s="24">
        <f t="shared" si="18"/>
        <v>2.6305339366515836</v>
      </c>
      <c r="M70" s="81">
        <f t="shared" si="19"/>
        <v>8.1879999999999988</v>
      </c>
      <c r="O70" s="78">
        <f t="shared" si="20"/>
        <v>-5.5574660633484161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5.5574660633484161</v>
      </c>
      <c r="T70">
        <v>69</v>
      </c>
      <c r="U70" s="87">
        <f>IFERROR(-HLOOKUP($U$1,IEX!$W$2:$BH$98,T70,FALSE),0)</f>
        <v>0</v>
      </c>
      <c r="V70" s="88">
        <f t="shared" si="21"/>
        <v>2.6305339366515836</v>
      </c>
      <c r="W70" s="94"/>
      <c r="X70" s="88">
        <v>0</v>
      </c>
      <c r="Y70" s="88">
        <v>0.23156108597285069</v>
      </c>
      <c r="Z70" s="88">
        <v>0</v>
      </c>
      <c r="AA70" s="88">
        <v>0.27787330316742076</v>
      </c>
      <c r="AB70" s="88">
        <v>0</v>
      </c>
      <c r="AC70" s="88">
        <v>0.4168099547511312</v>
      </c>
      <c r="AD70" s="88">
        <v>0</v>
      </c>
      <c r="AE70" s="88">
        <v>0.92624434389140275</v>
      </c>
      <c r="AF70" s="88">
        <v>0</v>
      </c>
      <c r="AG70" s="88">
        <v>0.39828506787330314</v>
      </c>
      <c r="AH70" s="88">
        <v>0</v>
      </c>
      <c r="AI70" s="88">
        <v>0.37976018099547509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17.992000000000001</v>
      </c>
      <c r="C71" s="23"/>
      <c r="D71" s="23"/>
      <c r="E71" s="23"/>
      <c r="F71" s="23"/>
      <c r="G71" s="23"/>
      <c r="H71" s="23"/>
      <c r="I71" s="23"/>
      <c r="J71" s="23">
        <v>6.1058823529411761</v>
      </c>
      <c r="K71" s="25">
        <f t="shared" si="17"/>
        <v>6.1058823529411761</v>
      </c>
      <c r="L71" s="24">
        <f t="shared" si="18"/>
        <v>2.890117647058823</v>
      </c>
      <c r="M71" s="81">
        <f t="shared" si="19"/>
        <v>8.9959999999999987</v>
      </c>
      <c r="O71" s="78">
        <f t="shared" si="20"/>
        <v>-6.1058823529411761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6.1058823529411761</v>
      </c>
      <c r="T71">
        <v>70</v>
      </c>
      <c r="U71" s="87">
        <f>IFERROR(-HLOOKUP($U$1,IEX!$W$2:$BH$98,T71,FALSE),0)</f>
        <v>0</v>
      </c>
      <c r="V71" s="88">
        <f t="shared" si="21"/>
        <v>2.890117647058823</v>
      </c>
      <c r="W71" s="94"/>
      <c r="X71" s="88">
        <v>0</v>
      </c>
      <c r="Y71" s="88">
        <v>0.25441176470588234</v>
      </c>
      <c r="Z71" s="88">
        <v>0</v>
      </c>
      <c r="AA71" s="88">
        <v>0.30529411764705877</v>
      </c>
      <c r="AB71" s="88">
        <v>0</v>
      </c>
      <c r="AC71" s="88">
        <v>0.45794117647058824</v>
      </c>
      <c r="AD71" s="88">
        <v>0</v>
      </c>
      <c r="AE71" s="88">
        <v>1.0176470588235293</v>
      </c>
      <c r="AF71" s="88">
        <v>0</v>
      </c>
      <c r="AG71" s="88">
        <v>0.43758823529411761</v>
      </c>
      <c r="AH71" s="88">
        <v>0</v>
      </c>
      <c r="AI71" s="88">
        <v>0.41723529411764704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17.78</v>
      </c>
      <c r="C72" s="23"/>
      <c r="D72" s="23"/>
      <c r="E72" s="23"/>
      <c r="F72" s="23"/>
      <c r="G72" s="23"/>
      <c r="H72" s="23"/>
      <c r="I72" s="23"/>
      <c r="J72" s="23">
        <v>6.0339366515837103</v>
      </c>
      <c r="K72" s="25">
        <f t="shared" si="17"/>
        <v>6.0339366515837103</v>
      </c>
      <c r="L72" s="24">
        <f t="shared" si="18"/>
        <v>2.8560633484162894</v>
      </c>
      <c r="M72" s="81">
        <f t="shared" si="19"/>
        <v>8.89</v>
      </c>
      <c r="O72" s="78">
        <f t="shared" si="20"/>
        <v>-6.0339366515837103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6.0339366515837103</v>
      </c>
      <c r="T72">
        <v>71</v>
      </c>
      <c r="U72" s="87">
        <f>IFERROR(-HLOOKUP($U$1,IEX!$W$2:$BH$98,T72,FALSE),0)</f>
        <v>0</v>
      </c>
      <c r="V72" s="88">
        <f t="shared" si="21"/>
        <v>2.8560633484162894</v>
      </c>
      <c r="W72" s="94"/>
      <c r="X72" s="88">
        <v>0</v>
      </c>
      <c r="Y72" s="88">
        <v>0.25141402714932126</v>
      </c>
      <c r="Z72" s="88">
        <v>0</v>
      </c>
      <c r="AA72" s="88">
        <v>0.30169683257918545</v>
      </c>
      <c r="AB72" s="88">
        <v>0</v>
      </c>
      <c r="AC72" s="88">
        <v>0.45254524886877823</v>
      </c>
      <c r="AD72" s="88">
        <v>0</v>
      </c>
      <c r="AE72" s="88">
        <v>1.005656108597285</v>
      </c>
      <c r="AF72" s="88">
        <v>0</v>
      </c>
      <c r="AG72" s="88">
        <v>0.43243212669683251</v>
      </c>
      <c r="AH72" s="88">
        <v>0</v>
      </c>
      <c r="AI72" s="88">
        <v>0.41231900452488685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18.527999999999999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18.568000000000001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17.78</v>
      </c>
      <c r="C75" s="23"/>
      <c r="D75" s="23"/>
      <c r="E75" s="23"/>
      <c r="F75" s="23"/>
      <c r="G75" s="23"/>
      <c r="H75" s="23"/>
      <c r="I75" s="23"/>
      <c r="J75" s="23">
        <v>6.0339366515837103</v>
      </c>
      <c r="K75" s="25">
        <f t="shared" si="17"/>
        <v>6.0339366515837103</v>
      </c>
      <c r="L75" s="24">
        <f t="shared" si="18"/>
        <v>2.8560633484162894</v>
      </c>
      <c r="M75" s="81">
        <f t="shared" si="19"/>
        <v>8.89</v>
      </c>
      <c r="O75" s="78">
        <f t="shared" si="20"/>
        <v>-6.0339366515837103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6.0339366515837103</v>
      </c>
      <c r="T75">
        <v>74</v>
      </c>
      <c r="U75" s="87">
        <f>IFERROR(-HLOOKUP($U$1,IEX!$W$2:$BH$98,T75,FALSE),0)</f>
        <v>0</v>
      </c>
      <c r="V75" s="88">
        <f t="shared" si="21"/>
        <v>2.8560633484162894</v>
      </c>
      <c r="W75" s="94"/>
      <c r="X75" s="88">
        <v>0</v>
      </c>
      <c r="Y75" s="88">
        <v>0.25141402714932126</v>
      </c>
      <c r="Z75" s="88">
        <v>0</v>
      </c>
      <c r="AA75" s="88">
        <v>0.30169683257918545</v>
      </c>
      <c r="AB75" s="88">
        <v>0</v>
      </c>
      <c r="AC75" s="88">
        <v>0.45254524886877823</v>
      </c>
      <c r="AD75" s="88">
        <v>0</v>
      </c>
      <c r="AE75" s="88">
        <v>1.005656108597285</v>
      </c>
      <c r="AF75" s="88">
        <v>0</v>
      </c>
      <c r="AG75" s="88">
        <v>0.43243212669683251</v>
      </c>
      <c r="AH75" s="88">
        <v>0</v>
      </c>
      <c r="AI75" s="88">
        <v>0.41231900452488685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17.856000000000002</v>
      </c>
      <c r="C76" s="23"/>
      <c r="D76" s="23"/>
      <c r="E76" s="23"/>
      <c r="F76" s="23"/>
      <c r="G76" s="23"/>
      <c r="H76" s="23"/>
      <c r="I76" s="23"/>
      <c r="J76" s="23">
        <v>6.0597285067873301</v>
      </c>
      <c r="K76" s="25">
        <f t="shared" si="17"/>
        <v>6.0597285067873301</v>
      </c>
      <c r="L76" s="24">
        <f t="shared" si="18"/>
        <v>2.8682714932126698</v>
      </c>
      <c r="M76" s="81">
        <f t="shared" si="19"/>
        <v>8.9280000000000008</v>
      </c>
      <c r="O76" s="78">
        <f t="shared" si="20"/>
        <v>-6.0597285067873301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6.0597285067873301</v>
      </c>
      <c r="T76">
        <v>75</v>
      </c>
      <c r="U76" s="87">
        <f>IFERROR(-HLOOKUP($U$1,IEX!$W$2:$BH$98,T76,FALSE),0)</f>
        <v>0</v>
      </c>
      <c r="V76" s="88">
        <f t="shared" si="21"/>
        <v>2.8682714932126698</v>
      </c>
      <c r="W76" s="94"/>
      <c r="X76" s="88">
        <v>0</v>
      </c>
      <c r="Y76" s="88">
        <v>0.25248868778280542</v>
      </c>
      <c r="Z76" s="88">
        <v>0</v>
      </c>
      <c r="AA76" s="88">
        <v>0.30298642533936648</v>
      </c>
      <c r="AB76" s="88">
        <v>0</v>
      </c>
      <c r="AC76" s="88">
        <v>0.45447963800904972</v>
      </c>
      <c r="AD76" s="88">
        <v>0</v>
      </c>
      <c r="AE76" s="88">
        <v>1.0099547511312217</v>
      </c>
      <c r="AF76" s="88">
        <v>0</v>
      </c>
      <c r="AG76" s="88">
        <v>0.43428054298642532</v>
      </c>
      <c r="AH76" s="88">
        <v>0</v>
      </c>
      <c r="AI76" s="88">
        <v>0.41408144796380092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17.472000000000001</v>
      </c>
      <c r="C77" s="23"/>
      <c r="D77" s="23"/>
      <c r="E77" s="23"/>
      <c r="F77" s="23"/>
      <c r="G77" s="23"/>
      <c r="H77" s="23"/>
      <c r="I77" s="23"/>
      <c r="J77" s="23">
        <v>5.9294117647058826</v>
      </c>
      <c r="K77" s="25">
        <f t="shared" si="17"/>
        <v>5.9294117647058826</v>
      </c>
      <c r="L77" s="24">
        <f t="shared" si="18"/>
        <v>2.806588235294118</v>
      </c>
      <c r="M77" s="81">
        <f t="shared" si="19"/>
        <v>8.7360000000000007</v>
      </c>
      <c r="O77" s="78">
        <f t="shared" si="20"/>
        <v>-5.9294117647058826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5.9294117647058826</v>
      </c>
      <c r="T77">
        <v>76</v>
      </c>
      <c r="U77" s="87">
        <f>IFERROR(-HLOOKUP($U$1,IEX!$W$2:$BH$98,T77,FALSE),0)</f>
        <v>0</v>
      </c>
      <c r="V77" s="88">
        <f t="shared" si="21"/>
        <v>2.806588235294118</v>
      </c>
      <c r="W77" s="94"/>
      <c r="X77" s="88">
        <v>0</v>
      </c>
      <c r="Y77" s="88">
        <v>0.24705882352941178</v>
      </c>
      <c r="Z77" s="88">
        <v>0</v>
      </c>
      <c r="AA77" s="88">
        <v>0.2964705882352941</v>
      </c>
      <c r="AB77" s="88">
        <v>0</v>
      </c>
      <c r="AC77" s="88">
        <v>0.44470588235294117</v>
      </c>
      <c r="AD77" s="88">
        <v>0</v>
      </c>
      <c r="AE77" s="88">
        <v>0.9882352941176471</v>
      </c>
      <c r="AF77" s="88">
        <v>0</v>
      </c>
      <c r="AG77" s="88">
        <v>0.42494117647058821</v>
      </c>
      <c r="AH77" s="88">
        <v>0</v>
      </c>
      <c r="AI77" s="88">
        <v>0.40517647058823525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18.488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18.507999999999999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16.78</v>
      </c>
      <c r="C80" s="23"/>
      <c r="D80" s="23"/>
      <c r="E80" s="23"/>
      <c r="F80" s="23"/>
      <c r="G80" s="23"/>
      <c r="H80" s="23"/>
      <c r="I80" s="23"/>
      <c r="J80" s="23">
        <v>5.6945701357466065</v>
      </c>
      <c r="K80" s="25">
        <f t="shared" si="17"/>
        <v>5.6945701357466065</v>
      </c>
      <c r="L80" s="24">
        <f t="shared" si="18"/>
        <v>2.6954298642533936</v>
      </c>
      <c r="M80" s="81">
        <f t="shared" si="19"/>
        <v>8.39</v>
      </c>
      <c r="O80" s="78">
        <f t="shared" si="20"/>
        <v>-5.6945701357466065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5.6945701357466065</v>
      </c>
      <c r="T80">
        <v>79</v>
      </c>
      <c r="U80" s="87">
        <f>IFERROR(-HLOOKUP($U$1,IEX!$W$2:$BH$98,T80,FALSE),0)</f>
        <v>0</v>
      </c>
      <c r="V80" s="88">
        <f t="shared" si="21"/>
        <v>2.6954298642533936</v>
      </c>
      <c r="W80" s="94"/>
      <c r="X80" s="88">
        <v>0</v>
      </c>
      <c r="Y80" s="88">
        <v>0.23727375565610859</v>
      </c>
      <c r="Z80" s="88">
        <v>0</v>
      </c>
      <c r="AA80" s="88">
        <v>0.2847285067873303</v>
      </c>
      <c r="AB80" s="88">
        <v>0</v>
      </c>
      <c r="AC80" s="88">
        <v>0.42709276018099546</v>
      </c>
      <c r="AD80" s="88">
        <v>0</v>
      </c>
      <c r="AE80" s="88">
        <v>0.94909502262443435</v>
      </c>
      <c r="AF80" s="88">
        <v>0</v>
      </c>
      <c r="AG80" s="88">
        <v>0.40811085972850675</v>
      </c>
      <c r="AH80" s="88">
        <v>0</v>
      </c>
      <c r="AI80" s="88">
        <v>0.38912895927601804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18.335999999999999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17.088000000000001</v>
      </c>
      <c r="C82" s="23"/>
      <c r="D82" s="23"/>
      <c r="E82" s="23"/>
      <c r="F82" s="23"/>
      <c r="G82" s="23"/>
      <c r="H82" s="23"/>
      <c r="I82" s="23"/>
      <c r="J82" s="23">
        <v>5.7990950226244342</v>
      </c>
      <c r="K82" s="25">
        <f t="shared" si="17"/>
        <v>5.7990950226244342</v>
      </c>
      <c r="L82" s="24">
        <f t="shared" si="18"/>
        <v>2.7449049773755654</v>
      </c>
      <c r="M82" s="81">
        <f t="shared" si="19"/>
        <v>8.5440000000000005</v>
      </c>
      <c r="O82" s="78">
        <f t="shared" si="20"/>
        <v>-5.7990950226244342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5.7990950226244342</v>
      </c>
      <c r="T82">
        <v>81</v>
      </c>
      <c r="U82" s="87">
        <f>IFERROR(-HLOOKUP($U$1,IEX!$W$2:$BH$98,T82,FALSE),0)</f>
        <v>0</v>
      </c>
      <c r="V82" s="88">
        <f t="shared" si="21"/>
        <v>2.7449049773755654</v>
      </c>
      <c r="W82" s="94"/>
      <c r="X82" s="88">
        <v>0</v>
      </c>
      <c r="Y82" s="88">
        <v>0.24162895927601807</v>
      </c>
      <c r="Z82" s="88">
        <v>0</v>
      </c>
      <c r="AA82" s="88">
        <v>0.28995475113122166</v>
      </c>
      <c r="AB82" s="88">
        <v>0</v>
      </c>
      <c r="AC82" s="88">
        <v>0.43493212669683251</v>
      </c>
      <c r="AD82" s="88">
        <v>0</v>
      </c>
      <c r="AE82" s="88">
        <v>0.9665158371040723</v>
      </c>
      <c r="AF82" s="88">
        <v>0</v>
      </c>
      <c r="AG82" s="88">
        <v>0.4156018099547511</v>
      </c>
      <c r="AH82" s="88">
        <v>0</v>
      </c>
      <c r="AI82" s="88">
        <v>0.39627149321266963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18.184000000000001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17.856000000000002</v>
      </c>
      <c r="C84" s="23"/>
      <c r="D84" s="23"/>
      <c r="E84" s="23"/>
      <c r="F84" s="23"/>
      <c r="G84" s="23"/>
      <c r="H84" s="23"/>
      <c r="I84" s="23"/>
      <c r="J84" s="23">
        <v>6.0597285067873301</v>
      </c>
      <c r="K84" s="25">
        <f t="shared" si="17"/>
        <v>6.0597285067873301</v>
      </c>
      <c r="L84" s="24">
        <f t="shared" si="18"/>
        <v>2.8682714932126698</v>
      </c>
      <c r="M84" s="81">
        <f t="shared" si="19"/>
        <v>8.9280000000000008</v>
      </c>
      <c r="O84" s="78">
        <f t="shared" si="20"/>
        <v>-6.0597285067873301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6.0597285067873301</v>
      </c>
      <c r="T84">
        <v>83</v>
      </c>
      <c r="U84" s="87">
        <f>IFERROR(-HLOOKUP($U$1,IEX!$W$2:$BH$98,T84,FALSE),0)</f>
        <v>0</v>
      </c>
      <c r="V84" s="88">
        <f t="shared" si="21"/>
        <v>2.8682714932126698</v>
      </c>
      <c r="W84" s="94"/>
      <c r="X84" s="88">
        <v>0</v>
      </c>
      <c r="Y84" s="88">
        <v>0.25248868778280542</v>
      </c>
      <c r="Z84" s="88">
        <v>0</v>
      </c>
      <c r="AA84" s="88">
        <v>0.30298642533936648</v>
      </c>
      <c r="AB84" s="88">
        <v>0</v>
      </c>
      <c r="AC84" s="88">
        <v>0.45447963800904972</v>
      </c>
      <c r="AD84" s="88">
        <v>0</v>
      </c>
      <c r="AE84" s="88">
        <v>1.0099547511312217</v>
      </c>
      <c r="AF84" s="88">
        <v>0</v>
      </c>
      <c r="AG84" s="88">
        <v>0.43428054298642532</v>
      </c>
      <c r="AH84" s="88">
        <v>0</v>
      </c>
      <c r="AI84" s="88">
        <v>0.41408144796380092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17.623999999999999</v>
      </c>
      <c r="C85" s="23"/>
      <c r="D85" s="23"/>
      <c r="E85" s="23"/>
      <c r="F85" s="23"/>
      <c r="G85" s="23"/>
      <c r="H85" s="23"/>
      <c r="I85" s="23"/>
      <c r="J85" s="23">
        <v>5.9809954751131214</v>
      </c>
      <c r="K85" s="25">
        <f t="shared" si="17"/>
        <v>5.9809954751131214</v>
      </c>
      <c r="L85" s="24">
        <f t="shared" si="18"/>
        <v>2.8310045248868771</v>
      </c>
      <c r="M85" s="81">
        <f t="shared" si="19"/>
        <v>8.8119999999999976</v>
      </c>
      <c r="O85" s="78">
        <f t="shared" si="20"/>
        <v>-5.9809954751131214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5.9809954751131214</v>
      </c>
      <c r="T85">
        <v>84</v>
      </c>
      <c r="U85" s="87">
        <f>IFERROR(-HLOOKUP($U$1,IEX!$W$2:$BH$98,T85,FALSE),0)</f>
        <v>0</v>
      </c>
      <c r="V85" s="88">
        <f t="shared" si="21"/>
        <v>2.8310045248868771</v>
      </c>
      <c r="W85" s="94"/>
      <c r="X85" s="88">
        <v>0</v>
      </c>
      <c r="Y85" s="88">
        <v>0.24920814479638004</v>
      </c>
      <c r="Z85" s="88">
        <v>0</v>
      </c>
      <c r="AA85" s="88">
        <v>0.299049773755656</v>
      </c>
      <c r="AB85" s="88">
        <v>0</v>
      </c>
      <c r="AC85" s="88">
        <v>0.44857466063348411</v>
      </c>
      <c r="AD85" s="88">
        <v>0</v>
      </c>
      <c r="AE85" s="88">
        <v>0.99683257918552015</v>
      </c>
      <c r="AF85" s="88">
        <v>0</v>
      </c>
      <c r="AG85" s="88">
        <v>0.42863800904977367</v>
      </c>
      <c r="AH85" s="88">
        <v>0</v>
      </c>
      <c r="AI85" s="88">
        <v>0.40870135746606329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18.547999999999998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17.239999999999998</v>
      </c>
      <c r="C87" s="23"/>
      <c r="D87" s="23"/>
      <c r="E87" s="23"/>
      <c r="F87" s="23"/>
      <c r="G87" s="23"/>
      <c r="H87" s="23"/>
      <c r="I87" s="23"/>
      <c r="J87" s="23">
        <v>5.850678733031673</v>
      </c>
      <c r="K87" s="25">
        <f t="shared" si="17"/>
        <v>5.850678733031673</v>
      </c>
      <c r="L87" s="24">
        <f t="shared" si="18"/>
        <v>2.7693212669683254</v>
      </c>
      <c r="M87" s="81">
        <f t="shared" si="19"/>
        <v>8.6199999999999974</v>
      </c>
      <c r="O87" s="78">
        <f t="shared" si="20"/>
        <v>-5.850678733031673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5.850678733031673</v>
      </c>
      <c r="T87">
        <v>86</v>
      </c>
      <c r="U87" s="87">
        <f>IFERROR(-HLOOKUP($U$1,IEX!$W$2:$BH$98,T87,FALSE),0)</f>
        <v>0</v>
      </c>
      <c r="V87" s="88">
        <f t="shared" si="21"/>
        <v>2.7693212669683254</v>
      </c>
      <c r="W87" s="94"/>
      <c r="X87" s="88">
        <v>0</v>
      </c>
      <c r="Y87" s="88">
        <v>0.24377828054298639</v>
      </c>
      <c r="Z87" s="88">
        <v>0</v>
      </c>
      <c r="AA87" s="88">
        <v>0.29253393665158361</v>
      </c>
      <c r="AB87" s="88">
        <v>0</v>
      </c>
      <c r="AC87" s="88">
        <v>0.43880090497737551</v>
      </c>
      <c r="AD87" s="88">
        <v>0</v>
      </c>
      <c r="AE87" s="88">
        <v>0.97511312217194557</v>
      </c>
      <c r="AF87" s="88">
        <v>0</v>
      </c>
      <c r="AG87" s="88">
        <v>0.41929864253393656</v>
      </c>
      <c r="AH87" s="88">
        <v>0</v>
      </c>
      <c r="AI87" s="88">
        <v>0.39979638009049762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18.72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17.815999999999999</v>
      </c>
      <c r="C89" s="23"/>
      <c r="D89" s="23"/>
      <c r="E89" s="23"/>
      <c r="F89" s="23"/>
      <c r="G89" s="23"/>
      <c r="H89" s="23"/>
      <c r="I89" s="23"/>
      <c r="J89" s="23">
        <v>6.0461538461538451</v>
      </c>
      <c r="K89" s="25">
        <f t="shared" si="17"/>
        <v>6.0461538461538451</v>
      </c>
      <c r="L89" s="24">
        <f t="shared" si="18"/>
        <v>2.8618461538461535</v>
      </c>
      <c r="M89" s="81">
        <f t="shared" si="19"/>
        <v>8.9079999999999977</v>
      </c>
      <c r="O89" s="78">
        <f t="shared" si="20"/>
        <v>-6.0461538461538451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6.0461538461538451</v>
      </c>
      <c r="T89">
        <v>88</v>
      </c>
      <c r="U89" s="87">
        <f>IFERROR(-HLOOKUP($U$1,IEX!$W$2:$BH$98,T89,FALSE),0)</f>
        <v>0</v>
      </c>
      <c r="V89" s="88">
        <f t="shared" si="21"/>
        <v>2.8618461538461535</v>
      </c>
      <c r="W89" s="94"/>
      <c r="X89" s="88">
        <v>0</v>
      </c>
      <c r="Y89" s="88">
        <v>0.25192307692307692</v>
      </c>
      <c r="Z89" s="88">
        <v>0</v>
      </c>
      <c r="AA89" s="88">
        <v>0.30230769230769222</v>
      </c>
      <c r="AB89" s="88">
        <v>0</v>
      </c>
      <c r="AC89" s="88">
        <v>0.45346153846153842</v>
      </c>
      <c r="AD89" s="88">
        <v>0</v>
      </c>
      <c r="AE89" s="88">
        <v>1.0076923076923077</v>
      </c>
      <c r="AF89" s="88">
        <v>0</v>
      </c>
      <c r="AG89" s="88">
        <v>0.43330769230769217</v>
      </c>
      <c r="AH89" s="88">
        <v>0</v>
      </c>
      <c r="AI89" s="88">
        <v>0.41315384615384609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18.7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17.335999999999999</v>
      </c>
      <c r="C91" s="23"/>
      <c r="D91" s="23"/>
      <c r="E91" s="23"/>
      <c r="F91" s="23"/>
      <c r="G91" s="23"/>
      <c r="H91" s="23"/>
      <c r="I91" s="23"/>
      <c r="J91" s="23">
        <v>5.8832579185520357</v>
      </c>
      <c r="K91" s="25">
        <f t="shared" si="17"/>
        <v>5.8832579185520357</v>
      </c>
      <c r="L91" s="24">
        <f t="shared" si="18"/>
        <v>2.7847420814479635</v>
      </c>
      <c r="M91" s="81">
        <f t="shared" si="19"/>
        <v>8.6679999999999993</v>
      </c>
      <c r="O91" s="78">
        <f t="shared" si="20"/>
        <v>-5.8832579185520357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5.8832579185520357</v>
      </c>
      <c r="T91">
        <v>90</v>
      </c>
      <c r="U91" s="87">
        <f>IFERROR(-HLOOKUP($U$1,IEX!$W$2:$BH$98,T91,FALSE),0)</f>
        <v>0</v>
      </c>
      <c r="V91" s="88">
        <f t="shared" si="21"/>
        <v>2.7847420814479635</v>
      </c>
      <c r="W91" s="94"/>
      <c r="X91" s="88">
        <v>0</v>
      </c>
      <c r="Y91" s="88">
        <v>0.24513574660633478</v>
      </c>
      <c r="Z91" s="88">
        <v>0</v>
      </c>
      <c r="AA91" s="88">
        <v>0.29416289592760175</v>
      </c>
      <c r="AB91" s="88">
        <v>0</v>
      </c>
      <c r="AC91" s="88">
        <v>0.4412443438914026</v>
      </c>
      <c r="AD91" s="88">
        <v>0</v>
      </c>
      <c r="AE91" s="88">
        <v>0.9805429864253391</v>
      </c>
      <c r="AF91" s="88">
        <v>0</v>
      </c>
      <c r="AG91" s="88">
        <v>0.42163348416289587</v>
      </c>
      <c r="AH91" s="88">
        <v>0</v>
      </c>
      <c r="AI91" s="88">
        <v>0.40202262443438902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18.411999999999999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16.972000000000001</v>
      </c>
      <c r="C93" s="23"/>
      <c r="D93" s="23"/>
      <c r="E93" s="23"/>
      <c r="F93" s="23"/>
      <c r="G93" s="23"/>
      <c r="H93" s="23"/>
      <c r="I93" s="23"/>
      <c r="J93" s="23">
        <v>5.7597285067873303</v>
      </c>
      <c r="K93" s="25">
        <f t="shared" si="17"/>
        <v>5.7597285067873303</v>
      </c>
      <c r="L93" s="24">
        <f t="shared" si="18"/>
        <v>2.7262714932126695</v>
      </c>
      <c r="M93" s="81">
        <f t="shared" si="19"/>
        <v>8.4860000000000007</v>
      </c>
      <c r="O93" s="78">
        <f t="shared" si="20"/>
        <v>-5.7597285067873303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5.7597285067873303</v>
      </c>
      <c r="T93">
        <v>92</v>
      </c>
      <c r="U93" s="87">
        <f>IFERROR(-HLOOKUP($U$1,IEX!$W$2:$BH$98,T93,FALSE),0)</f>
        <v>0</v>
      </c>
      <c r="V93" s="88">
        <f t="shared" si="21"/>
        <v>2.7262714932126695</v>
      </c>
      <c r="W93" s="94"/>
      <c r="X93" s="88">
        <v>0</v>
      </c>
      <c r="Y93" s="88">
        <v>0.23998868778280544</v>
      </c>
      <c r="Z93" s="88">
        <v>0</v>
      </c>
      <c r="AA93" s="88">
        <v>0.28798642533936647</v>
      </c>
      <c r="AB93" s="88">
        <v>0</v>
      </c>
      <c r="AC93" s="88">
        <v>0.43197963800904976</v>
      </c>
      <c r="AD93" s="88">
        <v>0</v>
      </c>
      <c r="AE93" s="88">
        <v>0.95995475113122175</v>
      </c>
      <c r="AF93" s="88">
        <v>0</v>
      </c>
      <c r="AG93" s="88">
        <v>0.4127805429864253</v>
      </c>
      <c r="AH93" s="88">
        <v>0</v>
      </c>
      <c r="AI93" s="88">
        <v>0.3935814479638009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18.103999999999999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18.547999999999998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16.204000000000001</v>
      </c>
      <c r="C96" s="23"/>
      <c r="D96" s="23"/>
      <c r="E96" s="23"/>
      <c r="F96" s="23"/>
      <c r="G96" s="23"/>
      <c r="H96" s="23"/>
      <c r="I96" s="23"/>
      <c r="J96" s="23">
        <v>5.4990950226244344</v>
      </c>
      <c r="K96" s="25">
        <f t="shared" si="17"/>
        <v>5.4990950226244344</v>
      </c>
      <c r="L96" s="24">
        <f t="shared" si="18"/>
        <v>2.6029049773755655</v>
      </c>
      <c r="M96" s="81">
        <f t="shared" si="19"/>
        <v>8.1020000000000003</v>
      </c>
      <c r="O96" s="78">
        <f t="shared" si="20"/>
        <v>-5.4990950226244344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5.4990950226244344</v>
      </c>
      <c r="T96">
        <v>95</v>
      </c>
      <c r="U96" s="87">
        <f>IFERROR(-HLOOKUP($U$1,IEX!$W$2:$BH$98,T96,FALSE),0)</f>
        <v>0</v>
      </c>
      <c r="V96" s="88">
        <f t="shared" si="21"/>
        <v>2.6029049773755655</v>
      </c>
      <c r="W96" s="94"/>
      <c r="X96" s="88">
        <v>0</v>
      </c>
      <c r="Y96" s="88">
        <v>0.22912895927601806</v>
      </c>
      <c r="Z96" s="88">
        <v>0</v>
      </c>
      <c r="AA96" s="88">
        <v>0.2749547511312217</v>
      </c>
      <c r="AB96" s="88">
        <v>0</v>
      </c>
      <c r="AC96" s="88">
        <v>0.41243212669683249</v>
      </c>
      <c r="AD96" s="88">
        <v>0</v>
      </c>
      <c r="AE96" s="88">
        <v>0.91651583710407225</v>
      </c>
      <c r="AF96" s="88">
        <v>0</v>
      </c>
      <c r="AG96" s="88">
        <v>0.39410180995475108</v>
      </c>
      <c r="AH96" s="88">
        <v>0</v>
      </c>
      <c r="AI96" s="88">
        <v>0.37577149321266962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16.204000000000001</v>
      </c>
      <c r="C97" s="23"/>
      <c r="D97" s="23"/>
      <c r="E97" s="23"/>
      <c r="F97" s="23"/>
      <c r="G97" s="23"/>
      <c r="H97" s="23"/>
      <c r="I97" s="23"/>
      <c r="J97" s="23">
        <v>5.4990950226244344</v>
      </c>
      <c r="K97" s="25">
        <f t="shared" si="17"/>
        <v>5.4990950226244344</v>
      </c>
      <c r="L97" s="24">
        <f t="shared" si="18"/>
        <v>2.6029049773755655</v>
      </c>
      <c r="M97" s="81">
        <f t="shared" si="19"/>
        <v>8.1020000000000003</v>
      </c>
      <c r="O97" s="78">
        <f t="shared" si="20"/>
        <v>-5.4990950226244344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5.4990950226244344</v>
      </c>
      <c r="T97">
        <v>96</v>
      </c>
      <c r="U97" s="87">
        <f>IFERROR(-HLOOKUP($U$1,IEX!$W$2:$BH$98,T97,FALSE),0)</f>
        <v>0</v>
      </c>
      <c r="V97" s="88">
        <f t="shared" si="21"/>
        <v>2.6029049773755655</v>
      </c>
      <c r="W97" s="94"/>
      <c r="X97" s="88">
        <v>0</v>
      </c>
      <c r="Y97" s="88">
        <v>0.22912895927601806</v>
      </c>
      <c r="Z97" s="88">
        <v>0</v>
      </c>
      <c r="AA97" s="88">
        <v>0.2749547511312217</v>
      </c>
      <c r="AB97" s="88">
        <v>0</v>
      </c>
      <c r="AC97" s="88">
        <v>0.41243212669683249</v>
      </c>
      <c r="AD97" s="88">
        <v>0</v>
      </c>
      <c r="AE97" s="88">
        <v>0.91651583710407225</v>
      </c>
      <c r="AF97" s="88">
        <v>0</v>
      </c>
      <c r="AG97" s="88">
        <v>0.39410180995475108</v>
      </c>
      <c r="AH97" s="88">
        <v>0</v>
      </c>
      <c r="AI97" s="88">
        <v>0.37577149321266962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16.263999999999999</v>
      </c>
      <c r="C98" s="23"/>
      <c r="D98" s="23"/>
      <c r="E98" s="23"/>
      <c r="F98" s="23"/>
      <c r="G98" s="23"/>
      <c r="H98" s="23"/>
      <c r="I98" s="23"/>
      <c r="J98" s="23">
        <v>5.5194570135746597</v>
      </c>
      <c r="K98" s="25">
        <f t="shared" si="17"/>
        <v>5.5194570135746597</v>
      </c>
      <c r="L98" s="24">
        <f t="shared" si="18"/>
        <v>2.6125429864253387</v>
      </c>
      <c r="M98" s="81">
        <f t="shared" si="19"/>
        <v>8.1319999999999979</v>
      </c>
      <c r="O98" s="78">
        <f t="shared" si="20"/>
        <v>-5.5194570135746597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5.5194570135746597</v>
      </c>
      <c r="T98">
        <v>97</v>
      </c>
      <c r="U98" s="87">
        <f>IFERROR(-HLOOKUP($U$1,IEX!$W$2:$BH$98,T98,FALSE),0)</f>
        <v>0</v>
      </c>
      <c r="V98" s="88">
        <f t="shared" si="21"/>
        <v>2.6125429864253387</v>
      </c>
      <c r="W98" s="94"/>
      <c r="X98" s="88">
        <v>0</v>
      </c>
      <c r="Y98" s="88">
        <v>0.22997737556561085</v>
      </c>
      <c r="Z98" s="88">
        <v>0</v>
      </c>
      <c r="AA98" s="88">
        <v>0.27597285067873295</v>
      </c>
      <c r="AB98" s="88">
        <v>0</v>
      </c>
      <c r="AC98" s="88">
        <v>0.41395927601809945</v>
      </c>
      <c r="AD98" s="88">
        <v>0</v>
      </c>
      <c r="AE98" s="88">
        <v>0.91990950226244339</v>
      </c>
      <c r="AF98" s="88">
        <v>0</v>
      </c>
      <c r="AG98" s="88">
        <v>0.39556108597285061</v>
      </c>
      <c r="AH98" s="88">
        <v>0</v>
      </c>
      <c r="AI98" s="88">
        <v>0.37716289592760177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0.42954999999999988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0.1436416654316981</v>
      </c>
      <c r="K99" s="25">
        <f t="shared" si="22"/>
        <v>0.1436416654316981</v>
      </c>
      <c r="L99" s="25">
        <f t="shared" si="22"/>
        <v>6.7990388304337068E-2</v>
      </c>
      <c r="M99" s="85">
        <f t="shared" si="22"/>
        <v>0.2116320537360348</v>
      </c>
      <c r="O99" s="78">
        <f>SUM(O3:O98)/4000</f>
        <v>-0.1436416654316981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0.1436416654316981</v>
      </c>
      <c r="U99" s="89">
        <f t="shared" ref="U99:AK99" si="24">SUM(U3:U98)/4000</f>
        <v>0</v>
      </c>
      <c r="V99" s="89">
        <f t="shared" si="24"/>
        <v>6.7990388304337068E-2</v>
      </c>
      <c r="W99" s="94"/>
      <c r="X99" s="89">
        <f t="shared" si="24"/>
        <v>0</v>
      </c>
      <c r="Y99" s="89">
        <f t="shared" si="24"/>
        <v>5.9850693929874108E-3</v>
      </c>
      <c r="Z99" s="89">
        <f t="shared" si="24"/>
        <v>0</v>
      </c>
      <c r="AA99" s="89">
        <f t="shared" si="24"/>
        <v>7.1820832715849036E-3</v>
      </c>
      <c r="AB99" s="89">
        <f t="shared" si="24"/>
        <v>0</v>
      </c>
      <c r="AC99" s="89">
        <f t="shared" si="24"/>
        <v>1.077312490737734E-2</v>
      </c>
      <c r="AD99" s="89">
        <f t="shared" si="24"/>
        <v>0</v>
      </c>
      <c r="AE99" s="89">
        <f t="shared" si="24"/>
        <v>2.3940277571949643E-2</v>
      </c>
      <c r="AF99" s="89">
        <f t="shared" si="24"/>
        <v>0</v>
      </c>
      <c r="AG99" s="89">
        <f t="shared" si="24"/>
        <v>1.0294319355938348E-2</v>
      </c>
      <c r="AH99" s="89">
        <f t="shared" si="24"/>
        <v>0</v>
      </c>
      <c r="AI99" s="89">
        <f t="shared" si="24"/>
        <v>9.815513804499354E-3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1.7</v>
      </c>
      <c r="M3" s="205">
        <v>1.1299999999999999</v>
      </c>
      <c r="N3" s="205">
        <v>2.44</v>
      </c>
      <c r="O3" s="205">
        <v>2.71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1.42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-0.22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1.7</v>
      </c>
      <c r="M4" s="205">
        <v>1.1299999999999999</v>
      </c>
      <c r="N4" s="205">
        <v>2.44</v>
      </c>
      <c r="O4" s="205">
        <v>2.71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1.42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-0.22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1.7</v>
      </c>
      <c r="M5" s="205">
        <v>1.1299999999999999</v>
      </c>
      <c r="N5" s="205">
        <v>2.44</v>
      </c>
      <c r="O5" s="205">
        <v>2.71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-0.22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1.7</v>
      </c>
      <c r="M6" s="205">
        <v>1.1299999999999999</v>
      </c>
      <c r="N6" s="205">
        <v>2.44</v>
      </c>
      <c r="O6" s="205">
        <v>2.71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-0.22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1.7</v>
      </c>
      <c r="M7" s="205">
        <v>1.1299999999999999</v>
      </c>
      <c r="N7" s="205">
        <v>2.44</v>
      </c>
      <c r="O7" s="205">
        <v>2.71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-0.22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1.7</v>
      </c>
      <c r="M8" s="205">
        <v>1.1299999999999999</v>
      </c>
      <c r="N8" s="205">
        <v>2.44</v>
      </c>
      <c r="O8" s="205">
        <v>2.71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-0.22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1.96</v>
      </c>
      <c r="M9" s="205">
        <v>1.1299999999999999</v>
      </c>
      <c r="N9" s="205">
        <v>2.44</v>
      </c>
      <c r="O9" s="205">
        <v>2.71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-0.22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1.96</v>
      </c>
      <c r="M10" s="205">
        <v>1.1299999999999999</v>
      </c>
      <c r="N10" s="205">
        <v>2.44</v>
      </c>
      <c r="O10" s="205">
        <v>2.71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-0.22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2.02</v>
      </c>
      <c r="M11" s="205">
        <v>1.1299999999999999</v>
      </c>
      <c r="N11" s="205">
        <v>2.44</v>
      </c>
      <c r="O11" s="205">
        <v>2.71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-0.22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2.02</v>
      </c>
      <c r="M12" s="205">
        <v>1.1299999999999999</v>
      </c>
      <c r="N12" s="205">
        <v>2.44</v>
      </c>
      <c r="O12" s="205">
        <v>2.71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-0.22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2.02</v>
      </c>
      <c r="M13" s="205">
        <v>1.1299999999999999</v>
      </c>
      <c r="N13" s="205">
        <v>2.44</v>
      </c>
      <c r="O13" s="205">
        <v>2.71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-0.22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2.02</v>
      </c>
      <c r="M14" s="205">
        <v>1.1299999999999999</v>
      </c>
      <c r="N14" s="205">
        <v>2.44</v>
      </c>
      <c r="O14" s="205">
        <v>2.71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-0.22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2.02</v>
      </c>
      <c r="M15" s="205">
        <v>1.1299999999999999</v>
      </c>
      <c r="N15" s="205">
        <v>2.44</v>
      </c>
      <c r="O15" s="205">
        <v>2.71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-0.22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2.02</v>
      </c>
      <c r="M16" s="205">
        <v>1.1299999999999999</v>
      </c>
      <c r="N16" s="205">
        <v>2.44</v>
      </c>
      <c r="O16" s="205">
        <v>2.71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-0.22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2.02</v>
      </c>
      <c r="M17" s="205">
        <v>1.1299999999999999</v>
      </c>
      <c r="N17" s="205">
        <v>2.44</v>
      </c>
      <c r="O17" s="205">
        <v>2.71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-0.22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2.02</v>
      </c>
      <c r="M18" s="205">
        <v>1.1299999999999999</v>
      </c>
      <c r="N18" s="205">
        <v>2.44</v>
      </c>
      <c r="O18" s="205">
        <v>2.71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-0.22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2.02</v>
      </c>
      <c r="M19" s="205">
        <v>1.1299999999999999</v>
      </c>
      <c r="N19" s="205">
        <v>2.44</v>
      </c>
      <c r="O19" s="205">
        <v>2.71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-0.22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2.02</v>
      </c>
      <c r="M20" s="205">
        <v>1.1299999999999999</v>
      </c>
      <c r="N20" s="205">
        <v>2.44</v>
      </c>
      <c r="O20" s="205">
        <v>2.71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-0.22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2.02</v>
      </c>
      <c r="M21" s="205">
        <v>1.1299999999999999</v>
      </c>
      <c r="N21" s="205">
        <v>2.44</v>
      </c>
      <c r="O21" s="205">
        <v>2.71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-0.22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2.02</v>
      </c>
      <c r="M22" s="205">
        <v>1.1299999999999999</v>
      </c>
      <c r="N22" s="205">
        <v>2.44</v>
      </c>
      <c r="O22" s="205">
        <v>2.71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-0.22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2.02</v>
      </c>
      <c r="M23" s="205">
        <v>1.1299999999999999</v>
      </c>
      <c r="N23" s="205">
        <v>2.44</v>
      </c>
      <c r="O23" s="205">
        <v>2.71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-0.22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2.02</v>
      </c>
      <c r="M24" s="205">
        <v>1.1299999999999999</v>
      </c>
      <c r="N24" s="205">
        <v>2.44</v>
      </c>
      <c r="O24" s="205">
        <v>2.71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-0.22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2.02</v>
      </c>
      <c r="M25" s="205">
        <v>1.1299999999999999</v>
      </c>
      <c r="N25" s="205">
        <v>2.44</v>
      </c>
      <c r="O25" s="205">
        <v>2.71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-0.22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2.02</v>
      </c>
      <c r="M26" s="205">
        <v>1.1299999999999999</v>
      </c>
      <c r="N26" s="205">
        <v>2.44</v>
      </c>
      <c r="O26" s="205">
        <v>2.71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-0.22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2.02</v>
      </c>
      <c r="M27" s="205">
        <v>1.1299999999999999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-0.22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2.02</v>
      </c>
      <c r="M28" s="205">
        <v>1.1299999999999999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-0.22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2.02</v>
      </c>
      <c r="M29" s="205">
        <v>1.1299999999999999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1.38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-0.22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2.02</v>
      </c>
      <c r="M30" s="205">
        <v>1.1299999999999999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1.38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-0.22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2.02</v>
      </c>
      <c r="M31" s="205">
        <v>1.1299999999999999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1.38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-0.22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2.02</v>
      </c>
      <c r="M32" s="205">
        <v>1.1299999999999999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1.38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-0.22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2.02</v>
      </c>
      <c r="M33" s="205">
        <v>1.1299999999999999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-0.22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2.02</v>
      </c>
      <c r="M34" s="205">
        <v>1.1299999999999999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-0.22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2.02</v>
      </c>
      <c r="M35" s="205">
        <v>1.1299999999999999</v>
      </c>
      <c r="N35" s="205">
        <v>2.44</v>
      </c>
      <c r="O35" s="205">
        <v>2.71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-0.22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2.02</v>
      </c>
      <c r="M36" s="205">
        <v>1.1299999999999999</v>
      </c>
      <c r="N36" s="205">
        <v>2.44</v>
      </c>
      <c r="O36" s="205">
        <v>2.71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-0.22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2.02</v>
      </c>
      <c r="M37" s="205">
        <v>1.1299999999999999</v>
      </c>
      <c r="N37" s="205">
        <v>2.44</v>
      </c>
      <c r="O37" s="205">
        <v>2.71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-0.22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2.02</v>
      </c>
      <c r="M38" s="205">
        <v>1.1299999999999999</v>
      </c>
      <c r="N38" s="205">
        <v>2.44</v>
      </c>
      <c r="O38" s="205">
        <v>2.71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-0.22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2.02</v>
      </c>
      <c r="M39" s="205">
        <v>1.1299999999999999</v>
      </c>
      <c r="N39" s="205">
        <v>2.44</v>
      </c>
      <c r="O39" s="205">
        <v>2.71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-0.22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2.02</v>
      </c>
      <c r="M40" s="205">
        <v>1.1299999999999999</v>
      </c>
      <c r="N40" s="205">
        <v>2.44</v>
      </c>
      <c r="O40" s="205">
        <v>2.71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-0.22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2.02</v>
      </c>
      <c r="M41" s="205">
        <v>1.1299999999999999</v>
      </c>
      <c r="N41" s="205">
        <v>2.44</v>
      </c>
      <c r="O41" s="205">
        <v>2.71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-0.22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2.02</v>
      </c>
      <c r="M42" s="205">
        <v>1.1299999999999999</v>
      </c>
      <c r="N42" s="205">
        <v>2.44</v>
      </c>
      <c r="O42" s="205">
        <v>2.71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-0.22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2.02</v>
      </c>
      <c r="M43" s="205">
        <v>1.1299999999999999</v>
      </c>
      <c r="N43" s="205">
        <v>2.44</v>
      </c>
      <c r="O43" s="205">
        <v>2.71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-0.22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1.98</v>
      </c>
      <c r="M44" s="205">
        <v>1.1299999999999999</v>
      </c>
      <c r="N44" s="205">
        <v>2.44</v>
      </c>
      <c r="O44" s="205">
        <v>2.71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-0.22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1.98</v>
      </c>
      <c r="M45" s="205">
        <v>1.1299999999999999</v>
      </c>
      <c r="N45" s="205">
        <v>2.44</v>
      </c>
      <c r="O45" s="205">
        <v>2.71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1.51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-0.22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1.98</v>
      </c>
      <c r="M46" s="205">
        <v>1.1299999999999999</v>
      </c>
      <c r="N46" s="205">
        <v>2.44</v>
      </c>
      <c r="O46" s="205">
        <v>2.71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2.0099999999999998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-0.22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1.98</v>
      </c>
      <c r="M47" s="205">
        <v>1.1299999999999999</v>
      </c>
      <c r="N47" s="205">
        <v>2.44</v>
      </c>
      <c r="O47" s="205">
        <v>2.71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-0.22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1.98</v>
      </c>
      <c r="M48" s="205">
        <v>1.1299999999999999</v>
      </c>
      <c r="N48" s="205">
        <v>2.44</v>
      </c>
      <c r="O48" s="205">
        <v>2.71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-0.22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1.98</v>
      </c>
      <c r="M49" s="205">
        <v>1.1299999999999999</v>
      </c>
      <c r="N49" s="205">
        <v>2.44</v>
      </c>
      <c r="O49" s="205">
        <v>2.71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-0.22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1.98</v>
      </c>
      <c r="M50" s="205">
        <v>1.1299999999999999</v>
      </c>
      <c r="N50" s="205">
        <v>2.44</v>
      </c>
      <c r="O50" s="205">
        <v>2.71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-0.22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1.98</v>
      </c>
      <c r="M51" s="205">
        <v>1.41</v>
      </c>
      <c r="N51" s="205">
        <v>2.44</v>
      </c>
      <c r="O51" s="205">
        <v>2.71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-0.22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2.02</v>
      </c>
      <c r="M52" s="205">
        <v>1.5</v>
      </c>
      <c r="N52" s="205">
        <v>2.44</v>
      </c>
      <c r="O52" s="205">
        <v>2.71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-0.22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2.02</v>
      </c>
      <c r="M53" s="205">
        <v>1.61</v>
      </c>
      <c r="N53" s="205">
        <v>2.44</v>
      </c>
      <c r="O53" s="205">
        <v>2.71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-0.22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2.02</v>
      </c>
      <c r="M54" s="205">
        <v>1.71</v>
      </c>
      <c r="N54" s="205">
        <v>2.44</v>
      </c>
      <c r="O54" s="205">
        <v>2.71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-0.22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2.02</v>
      </c>
      <c r="M55" s="205">
        <v>1.75</v>
      </c>
      <c r="N55" s="205">
        <v>2.44</v>
      </c>
      <c r="O55" s="205">
        <v>2.71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-0.22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2.02</v>
      </c>
      <c r="M56" s="205">
        <v>1.75</v>
      </c>
      <c r="N56" s="205">
        <v>2.44</v>
      </c>
      <c r="O56" s="205">
        <v>2.71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-0.22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2.02</v>
      </c>
      <c r="M57" s="205">
        <v>1.88</v>
      </c>
      <c r="N57" s="205">
        <v>2.44</v>
      </c>
      <c r="O57" s="205">
        <v>2.71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-0.22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2.02</v>
      </c>
      <c r="M58" s="205">
        <v>1.88</v>
      </c>
      <c r="N58" s="205">
        <v>2.44</v>
      </c>
      <c r="O58" s="205">
        <v>2.71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1.53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-0.22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2.02</v>
      </c>
      <c r="M59" s="205">
        <v>1.75</v>
      </c>
      <c r="N59" s="205">
        <v>2.44</v>
      </c>
      <c r="O59" s="205">
        <v>2.71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-0.22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2.02</v>
      </c>
      <c r="M60" s="205">
        <v>1.75</v>
      </c>
      <c r="N60" s="205">
        <v>2.44</v>
      </c>
      <c r="O60" s="205">
        <v>2.71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-0.22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2.0499999999999998</v>
      </c>
      <c r="M61" s="205">
        <v>1.75</v>
      </c>
      <c r="N61" s="205">
        <v>2.44</v>
      </c>
      <c r="O61" s="205">
        <v>2.71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-0.22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2.0499999999999998</v>
      </c>
      <c r="M62" s="205">
        <v>1.75</v>
      </c>
      <c r="N62" s="205">
        <v>2.44</v>
      </c>
      <c r="O62" s="205">
        <v>2.71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-0.22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2.0499999999999998</v>
      </c>
      <c r="M63" s="205">
        <v>1.75</v>
      </c>
      <c r="N63" s="205">
        <v>2.44</v>
      </c>
      <c r="O63" s="205">
        <v>2.71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-0.22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2.0499999999999998</v>
      </c>
      <c r="M64" s="205">
        <v>1.75</v>
      </c>
      <c r="N64" s="205">
        <v>2.44</v>
      </c>
      <c r="O64" s="205">
        <v>2.71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-0.22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2.0499999999999998</v>
      </c>
      <c r="M65" s="205">
        <v>2</v>
      </c>
      <c r="N65" s="205">
        <v>2.44</v>
      </c>
      <c r="O65" s="205">
        <v>2.71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1.48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-0.22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2.0499999999999998</v>
      </c>
      <c r="M66" s="205">
        <v>2</v>
      </c>
      <c r="N66" s="205">
        <v>2.44</v>
      </c>
      <c r="O66" s="205">
        <v>2.71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1.9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-0.22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2.0499999999999998</v>
      </c>
      <c r="M67" s="205">
        <v>2</v>
      </c>
      <c r="N67" s="205">
        <v>2.44</v>
      </c>
      <c r="O67" s="205">
        <v>2.71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-0.22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1.75</v>
      </c>
      <c r="M68" s="205">
        <v>2</v>
      </c>
      <c r="N68" s="205">
        <v>2.44</v>
      </c>
      <c r="O68" s="205">
        <v>2.71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-0.22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1.78</v>
      </c>
      <c r="M69" s="205">
        <v>2</v>
      </c>
      <c r="N69" s="205">
        <v>2.44</v>
      </c>
      <c r="O69" s="205">
        <v>2.71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-0.22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1.96</v>
      </c>
      <c r="M70" s="205">
        <v>2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-0.22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1.96</v>
      </c>
      <c r="M71" s="205">
        <v>2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-0.22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1.96</v>
      </c>
      <c r="M72" s="205">
        <v>2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1.34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-0.22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1.92</v>
      </c>
      <c r="M73" s="205">
        <v>2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1.34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-0.22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1.94</v>
      </c>
      <c r="M74" s="205">
        <v>2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1.34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-0.22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1.76</v>
      </c>
      <c r="M75" s="205">
        <v>2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1.8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-0.22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1.78</v>
      </c>
      <c r="M76" s="205">
        <v>2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1.34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-0.22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2.02</v>
      </c>
      <c r="M77" s="205">
        <v>2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1.34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-0.22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2.02</v>
      </c>
      <c r="M78" s="205">
        <v>2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1.34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-0.22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2.02</v>
      </c>
      <c r="M79" s="205">
        <v>2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-0.22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2.02</v>
      </c>
      <c r="M80" s="205">
        <v>2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1.34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-0.22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2.02</v>
      </c>
      <c r="M81" s="205">
        <v>2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1.34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-0.22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2.02</v>
      </c>
      <c r="M82" s="205">
        <v>2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-0.22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2.02</v>
      </c>
      <c r="M83" s="205">
        <v>2</v>
      </c>
      <c r="N83" s="205">
        <v>2.44</v>
      </c>
      <c r="O83" s="205">
        <v>2.71</v>
      </c>
      <c r="P83" s="205">
        <v>0</v>
      </c>
      <c r="Q83" s="205">
        <v>0</v>
      </c>
      <c r="R83" s="205">
        <v>0</v>
      </c>
      <c r="S83" s="205">
        <v>0.42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-0.22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2.02</v>
      </c>
      <c r="M84" s="205">
        <v>2</v>
      </c>
      <c r="N84" s="205">
        <v>2.44</v>
      </c>
      <c r="O84" s="205">
        <v>2.71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-0.22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2.02</v>
      </c>
      <c r="M85" s="205">
        <v>2</v>
      </c>
      <c r="N85" s="205">
        <v>2.44</v>
      </c>
      <c r="O85" s="205">
        <v>2.71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-0.22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2.02</v>
      </c>
      <c r="M86" s="205">
        <v>2</v>
      </c>
      <c r="N86" s="205">
        <v>2.44</v>
      </c>
      <c r="O86" s="205">
        <v>2.71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-0.22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2.02</v>
      </c>
      <c r="M87" s="205">
        <v>2</v>
      </c>
      <c r="N87" s="205">
        <v>2.44</v>
      </c>
      <c r="O87" s="205">
        <v>2.71</v>
      </c>
      <c r="P87" s="205">
        <v>0</v>
      </c>
      <c r="Q87" s="205">
        <v>0</v>
      </c>
      <c r="R87" s="205">
        <v>0</v>
      </c>
      <c r="S87" s="205">
        <v>0.16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-0.22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2.02</v>
      </c>
      <c r="M88" s="205">
        <v>2</v>
      </c>
      <c r="N88" s="205">
        <v>2.44</v>
      </c>
      <c r="O88" s="205">
        <v>2.71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-0.22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2.02</v>
      </c>
      <c r="M89" s="205">
        <v>2</v>
      </c>
      <c r="N89" s="205">
        <v>2.44</v>
      </c>
      <c r="O89" s="205">
        <v>2.71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-0.22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2.02</v>
      </c>
      <c r="M90" s="205">
        <v>2</v>
      </c>
      <c r="N90" s="205">
        <v>2.44</v>
      </c>
      <c r="O90" s="205">
        <v>2.71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-0.22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2.02</v>
      </c>
      <c r="M91" s="205">
        <v>2</v>
      </c>
      <c r="N91" s="205">
        <v>2.44</v>
      </c>
      <c r="O91" s="205">
        <v>2.71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-0.22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2.02</v>
      </c>
      <c r="M92" s="205">
        <v>2</v>
      </c>
      <c r="N92" s="205">
        <v>2.44</v>
      </c>
      <c r="O92" s="205">
        <v>2.71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-0.22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2.02</v>
      </c>
      <c r="M93" s="205">
        <v>2.0099999999999998</v>
      </c>
      <c r="N93" s="205">
        <v>2.44</v>
      </c>
      <c r="O93" s="205">
        <v>2.71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-0.22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2.02</v>
      </c>
      <c r="M94" s="205">
        <v>2.0099999999999998</v>
      </c>
      <c r="N94" s="205">
        <v>2.44</v>
      </c>
      <c r="O94" s="205">
        <v>2.71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-0.22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2.02</v>
      </c>
      <c r="M95" s="205">
        <v>2.0099999999999998</v>
      </c>
      <c r="N95" s="205">
        <v>2.44</v>
      </c>
      <c r="O95" s="205">
        <v>2.71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-0.22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2.02</v>
      </c>
      <c r="M96" s="205">
        <v>2.0099999999999998</v>
      </c>
      <c r="N96" s="205">
        <v>2.44</v>
      </c>
      <c r="O96" s="205">
        <v>2.71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-0.22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2.02</v>
      </c>
      <c r="M97" s="205">
        <v>2.0099999999999998</v>
      </c>
      <c r="N97" s="205">
        <v>2.44</v>
      </c>
      <c r="O97" s="205">
        <v>2.71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-0.22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2.02</v>
      </c>
      <c r="M98" s="205">
        <v>2.0099999999999998</v>
      </c>
      <c r="N98" s="205">
        <v>2.44</v>
      </c>
      <c r="O98" s="205">
        <v>2.71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-0.22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4.7600000000000059E-2</v>
      </c>
      <c r="M99">
        <f t="shared" si="0"/>
        <v>3.6572499999999994E-2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1.45E-4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4.6657499999999935E-2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-5.2799999999999982E-3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-0.05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-0.05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-0.05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-0.05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-0.05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-0.05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-0.05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-0.05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-0.05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-0.05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-0.05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-0.05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-0.05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-0.05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-0.05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-0.05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-0.05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-0.05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-0.05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-0.05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-0.05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-0.05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-0.05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-0.05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-0.05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-0.05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-0.05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-0.05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-0.05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-0.05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-0.05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-0.05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-0.05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-0.05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-0.05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-0.05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-0.05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-0.05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-0.05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-0.05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-0.05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-0.05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-0.05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-0.05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-0.05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-0.05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-0.05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-0.05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-0.05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-0.05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-0.05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-0.05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-0.05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-0.05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-0.05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-0.05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-0.05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-0.05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-0.05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-0.05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-0.05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-0.05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-0.05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-0.05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-0.05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-0.05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-0.05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-0.05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-0.05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-0.05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-0.05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-0.05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-0.05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-0.05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-0.05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-0.05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-0.05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-0.05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-0.05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-0.05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-0.05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-0.05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-0.05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-0.05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-0.05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-0.05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-0.05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-0.05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-0.05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-0.05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-0.05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-0.05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-0.05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-0.05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-0.05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-0.05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-1.1999999999999977E-3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-3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-3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-3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-3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-3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-3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-3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-3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-3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-3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-3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-3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-3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-3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-3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-3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-3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-3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-3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-3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34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-3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34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-3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-3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-3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-3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-3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34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-3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34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-3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34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-3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34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-3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34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-3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34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-3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-3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-3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-3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-3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-3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-3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-3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-3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-3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-3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-3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-3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-3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-3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-3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-3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-3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-3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-3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-3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-3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-3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-3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-3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-3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-3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-3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-3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-3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-3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33.26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-3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33.08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-3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-3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-3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-3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-3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-3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-3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-3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-3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-3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-3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-3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-3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-3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-3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-3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-3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-3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-3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-3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-3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-3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-3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-3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-3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-3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-3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-3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-3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-3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-3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-3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-3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0.81858500000000001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-7.1999999999999995E-2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3.23</v>
      </c>
      <c r="E3" s="205">
        <v>0</v>
      </c>
      <c r="F3" s="205">
        <v>0</v>
      </c>
      <c r="G3" s="205">
        <v>0</v>
      </c>
      <c r="H3" s="205">
        <v>0</v>
      </c>
      <c r="I3" s="205">
        <v>34.659999999999997</v>
      </c>
      <c r="J3" s="205">
        <v>2.41</v>
      </c>
      <c r="K3" s="205">
        <v>-54.32</v>
      </c>
      <c r="L3" s="205">
        <v>88.16</v>
      </c>
      <c r="M3" s="205">
        <v>1.1399999999999999</v>
      </c>
      <c r="N3" s="205">
        <v>1.9</v>
      </c>
      <c r="O3" s="205">
        <v>2.7</v>
      </c>
      <c r="P3" s="205">
        <v>1.01</v>
      </c>
      <c r="Q3" s="205">
        <v>9.59</v>
      </c>
      <c r="R3" s="205">
        <v>0.47</v>
      </c>
      <c r="S3" s="205">
        <v>0.42</v>
      </c>
      <c r="T3" s="205">
        <v>1.41</v>
      </c>
      <c r="U3" s="205">
        <v>1.9</v>
      </c>
      <c r="V3" s="205">
        <v>0.33</v>
      </c>
      <c r="W3" s="205">
        <v>0</v>
      </c>
      <c r="X3" s="205">
        <v>2.38</v>
      </c>
      <c r="Y3" s="205">
        <v>0</v>
      </c>
      <c r="Z3" s="205">
        <v>3.98</v>
      </c>
      <c r="AA3" s="205">
        <v>1.45</v>
      </c>
      <c r="AB3" s="205">
        <v>0</v>
      </c>
      <c r="AC3" s="205">
        <v>31.46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100.55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3.23</v>
      </c>
      <c r="E4" s="205">
        <v>0</v>
      </c>
      <c r="F4" s="205">
        <v>0</v>
      </c>
      <c r="G4" s="205">
        <v>0</v>
      </c>
      <c r="H4" s="205">
        <v>0</v>
      </c>
      <c r="I4" s="205">
        <v>34.659999999999997</v>
      </c>
      <c r="J4" s="205">
        <v>2.41</v>
      </c>
      <c r="K4" s="205">
        <v>-132.30000000000001</v>
      </c>
      <c r="L4" s="205">
        <v>88.16</v>
      </c>
      <c r="M4" s="205">
        <v>1.1399999999999999</v>
      </c>
      <c r="N4" s="205">
        <v>1.9</v>
      </c>
      <c r="O4" s="205">
        <v>2.7</v>
      </c>
      <c r="P4" s="205">
        <v>1.01</v>
      </c>
      <c r="Q4" s="205">
        <v>9.59</v>
      </c>
      <c r="R4" s="205">
        <v>0.47</v>
      </c>
      <c r="S4" s="205">
        <v>0.42</v>
      </c>
      <c r="T4" s="205">
        <v>1.41</v>
      </c>
      <c r="U4" s="205">
        <v>1.9</v>
      </c>
      <c r="V4" s="205">
        <v>0.33</v>
      </c>
      <c r="W4" s="205">
        <v>0.75</v>
      </c>
      <c r="X4" s="205">
        <v>2.38</v>
      </c>
      <c r="Y4" s="205">
        <v>0</v>
      </c>
      <c r="Z4" s="205">
        <v>3.98</v>
      </c>
      <c r="AA4" s="205">
        <v>1.45</v>
      </c>
      <c r="AB4" s="205">
        <v>0</v>
      </c>
      <c r="AC4" s="205">
        <v>31.46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100.55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3.23</v>
      </c>
      <c r="E5" s="205">
        <v>0</v>
      </c>
      <c r="F5" s="205">
        <v>0</v>
      </c>
      <c r="G5" s="205">
        <v>0</v>
      </c>
      <c r="H5" s="205">
        <v>0</v>
      </c>
      <c r="I5" s="205">
        <v>34.659999999999997</v>
      </c>
      <c r="J5" s="205">
        <v>2.41</v>
      </c>
      <c r="K5" s="205">
        <v>-131.32</v>
      </c>
      <c r="L5" s="205">
        <v>88.16</v>
      </c>
      <c r="M5" s="205">
        <v>1.1399999999999999</v>
      </c>
      <c r="N5" s="205">
        <v>1.9</v>
      </c>
      <c r="O5" s="205">
        <v>2.7</v>
      </c>
      <c r="P5" s="205">
        <v>1.01</v>
      </c>
      <c r="Q5" s="205">
        <v>9.59</v>
      </c>
      <c r="R5" s="205">
        <v>0.47</v>
      </c>
      <c r="S5" s="205">
        <v>0.42</v>
      </c>
      <c r="T5" s="205">
        <v>1.41</v>
      </c>
      <c r="U5" s="205">
        <v>1.9</v>
      </c>
      <c r="V5" s="205">
        <v>0.33</v>
      </c>
      <c r="W5" s="205">
        <v>0.75</v>
      </c>
      <c r="X5" s="205">
        <v>2.38</v>
      </c>
      <c r="Y5" s="205">
        <v>0</v>
      </c>
      <c r="Z5" s="205">
        <v>3.98</v>
      </c>
      <c r="AA5" s="205">
        <v>1.45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100.55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3.23</v>
      </c>
      <c r="E6" s="205">
        <v>0</v>
      </c>
      <c r="F6" s="205">
        <v>0</v>
      </c>
      <c r="G6" s="205">
        <v>0</v>
      </c>
      <c r="H6" s="205">
        <v>0</v>
      </c>
      <c r="I6" s="205">
        <v>34.659999999999997</v>
      </c>
      <c r="J6" s="205">
        <v>2.41</v>
      </c>
      <c r="K6" s="205">
        <v>-54.32</v>
      </c>
      <c r="L6" s="205">
        <v>88.16</v>
      </c>
      <c r="M6" s="205">
        <v>1.1399999999999999</v>
      </c>
      <c r="N6" s="205">
        <v>1.9</v>
      </c>
      <c r="O6" s="205">
        <v>2.7</v>
      </c>
      <c r="P6" s="205">
        <v>1.01</v>
      </c>
      <c r="Q6" s="205">
        <v>9.59</v>
      </c>
      <c r="R6" s="205">
        <v>0.47</v>
      </c>
      <c r="S6" s="205">
        <v>0.42</v>
      </c>
      <c r="T6" s="205">
        <v>1.41</v>
      </c>
      <c r="U6" s="205">
        <v>1.9</v>
      </c>
      <c r="V6" s="205">
        <v>0.33</v>
      </c>
      <c r="W6" s="205">
        <v>0.75</v>
      </c>
      <c r="X6" s="205">
        <v>2.38</v>
      </c>
      <c r="Y6" s="205">
        <v>0</v>
      </c>
      <c r="Z6" s="205">
        <v>3.98</v>
      </c>
      <c r="AA6" s="205">
        <v>1.45</v>
      </c>
      <c r="AB6" s="205">
        <v>0</v>
      </c>
      <c r="AC6" s="205">
        <v>21.97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100.55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3.23</v>
      </c>
      <c r="E7" s="205">
        <v>0</v>
      </c>
      <c r="F7" s="205">
        <v>0</v>
      </c>
      <c r="G7" s="205">
        <v>0</v>
      </c>
      <c r="H7" s="205">
        <v>0</v>
      </c>
      <c r="I7" s="205">
        <v>34.659999999999997</v>
      </c>
      <c r="J7" s="205">
        <v>2.41</v>
      </c>
      <c r="K7" s="205">
        <v>-54.32</v>
      </c>
      <c r="L7" s="205">
        <v>88.16</v>
      </c>
      <c r="M7" s="205">
        <v>1.1399999999999999</v>
      </c>
      <c r="N7" s="205">
        <v>1.9</v>
      </c>
      <c r="O7" s="205">
        <v>2.7</v>
      </c>
      <c r="P7" s="205">
        <v>1.01</v>
      </c>
      <c r="Q7" s="205">
        <v>9.59</v>
      </c>
      <c r="R7" s="205">
        <v>0.47</v>
      </c>
      <c r="S7" s="205">
        <v>0.42</v>
      </c>
      <c r="T7" s="205">
        <v>1.41</v>
      </c>
      <c r="U7" s="205">
        <v>1.9</v>
      </c>
      <c r="V7" s="205">
        <v>0.33</v>
      </c>
      <c r="W7" s="205">
        <v>0.75</v>
      </c>
      <c r="X7" s="205">
        <v>2.38</v>
      </c>
      <c r="Y7" s="205">
        <v>0</v>
      </c>
      <c r="Z7" s="205">
        <v>3.98</v>
      </c>
      <c r="AA7" s="205">
        <v>1.45</v>
      </c>
      <c r="AB7" s="205">
        <v>0</v>
      </c>
      <c r="AC7" s="205">
        <v>21.97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100.55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3.23</v>
      </c>
      <c r="E8" s="205">
        <v>0</v>
      </c>
      <c r="F8" s="205">
        <v>0</v>
      </c>
      <c r="G8" s="205">
        <v>0</v>
      </c>
      <c r="H8" s="205">
        <v>0</v>
      </c>
      <c r="I8" s="205">
        <v>34.659999999999997</v>
      </c>
      <c r="J8" s="205">
        <v>2.41</v>
      </c>
      <c r="K8" s="205">
        <v>-132.30000000000001</v>
      </c>
      <c r="L8" s="205">
        <v>88.16</v>
      </c>
      <c r="M8" s="205">
        <v>1.1399999999999999</v>
      </c>
      <c r="N8" s="205">
        <v>1.9</v>
      </c>
      <c r="O8" s="205">
        <v>2.7</v>
      </c>
      <c r="P8" s="205">
        <v>1.01</v>
      </c>
      <c r="Q8" s="205">
        <v>9.59</v>
      </c>
      <c r="R8" s="205">
        <v>0.47</v>
      </c>
      <c r="S8" s="205">
        <v>0.42</v>
      </c>
      <c r="T8" s="205">
        <v>1.41</v>
      </c>
      <c r="U8" s="205">
        <v>1.9</v>
      </c>
      <c r="V8" s="205">
        <v>0.33</v>
      </c>
      <c r="W8" s="205">
        <v>0.75</v>
      </c>
      <c r="X8" s="205">
        <v>2.38</v>
      </c>
      <c r="Y8" s="205">
        <v>0</v>
      </c>
      <c r="Z8" s="205">
        <v>3.98</v>
      </c>
      <c r="AA8" s="205">
        <v>1.45</v>
      </c>
      <c r="AB8" s="205">
        <v>0</v>
      </c>
      <c r="AC8" s="205">
        <v>21.97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100.55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3.23</v>
      </c>
      <c r="E9" s="205">
        <v>0</v>
      </c>
      <c r="F9" s="205">
        <v>0</v>
      </c>
      <c r="G9" s="205">
        <v>0</v>
      </c>
      <c r="H9" s="205">
        <v>0</v>
      </c>
      <c r="I9" s="205">
        <v>34.659999999999997</v>
      </c>
      <c r="J9" s="205">
        <v>2.41</v>
      </c>
      <c r="K9" s="205">
        <v>-54.32</v>
      </c>
      <c r="L9" s="205">
        <v>82.12</v>
      </c>
      <c r="M9" s="205">
        <v>1.1399999999999999</v>
      </c>
      <c r="N9" s="205">
        <v>1.9</v>
      </c>
      <c r="O9" s="205">
        <v>2.7</v>
      </c>
      <c r="P9" s="205">
        <v>1.01</v>
      </c>
      <c r="Q9" s="205">
        <v>9.59</v>
      </c>
      <c r="R9" s="205">
        <v>0.47</v>
      </c>
      <c r="S9" s="205">
        <v>0.42</v>
      </c>
      <c r="T9" s="205">
        <v>1.41</v>
      </c>
      <c r="U9" s="205">
        <v>1.9</v>
      </c>
      <c r="V9" s="205">
        <v>0.33</v>
      </c>
      <c r="W9" s="205">
        <v>0.75</v>
      </c>
      <c r="X9" s="205">
        <v>2.38</v>
      </c>
      <c r="Y9" s="205">
        <v>0</v>
      </c>
      <c r="Z9" s="205">
        <v>3.98</v>
      </c>
      <c r="AA9" s="205">
        <v>1.45</v>
      </c>
      <c r="AB9" s="205">
        <v>0</v>
      </c>
      <c r="AC9" s="205">
        <v>21.97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100.55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3.23</v>
      </c>
      <c r="E10" s="205">
        <v>0</v>
      </c>
      <c r="F10" s="205">
        <v>0</v>
      </c>
      <c r="G10" s="205">
        <v>0</v>
      </c>
      <c r="H10" s="205">
        <v>0</v>
      </c>
      <c r="I10" s="205">
        <v>34.659999999999997</v>
      </c>
      <c r="J10" s="205">
        <v>2.41</v>
      </c>
      <c r="K10" s="205">
        <v>-123.32</v>
      </c>
      <c r="L10" s="205">
        <v>82.12</v>
      </c>
      <c r="M10" s="205">
        <v>1.1399999999999999</v>
      </c>
      <c r="N10" s="205">
        <v>1.9</v>
      </c>
      <c r="O10" s="205">
        <v>2.7</v>
      </c>
      <c r="P10" s="205">
        <v>1.01</v>
      </c>
      <c r="Q10" s="205">
        <v>9.59</v>
      </c>
      <c r="R10" s="205">
        <v>0.47</v>
      </c>
      <c r="S10" s="205">
        <v>0.42</v>
      </c>
      <c r="T10" s="205">
        <v>1.41</v>
      </c>
      <c r="U10" s="205">
        <v>1.9</v>
      </c>
      <c r="V10" s="205">
        <v>0.33</v>
      </c>
      <c r="W10" s="205">
        <v>0.75</v>
      </c>
      <c r="X10" s="205">
        <v>2.38</v>
      </c>
      <c r="Y10" s="205">
        <v>0</v>
      </c>
      <c r="Z10" s="205">
        <v>3.98</v>
      </c>
      <c r="AA10" s="205">
        <v>1.45</v>
      </c>
      <c r="AB10" s="205">
        <v>0</v>
      </c>
      <c r="AC10" s="205">
        <v>21.97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100.55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3.23</v>
      </c>
      <c r="E11" s="205">
        <v>0</v>
      </c>
      <c r="F11" s="205">
        <v>0</v>
      </c>
      <c r="G11" s="205">
        <v>0</v>
      </c>
      <c r="H11" s="205">
        <v>0</v>
      </c>
      <c r="I11" s="205">
        <v>34.659999999999997</v>
      </c>
      <c r="J11" s="205">
        <v>2.41</v>
      </c>
      <c r="K11" s="205">
        <v>-121.32</v>
      </c>
      <c r="L11" s="205">
        <v>80.75</v>
      </c>
      <c r="M11" s="205">
        <v>1.1399999999999999</v>
      </c>
      <c r="N11" s="205">
        <v>1.9</v>
      </c>
      <c r="O11" s="205">
        <v>2.7</v>
      </c>
      <c r="P11" s="205">
        <v>1.01</v>
      </c>
      <c r="Q11" s="205">
        <v>9.59</v>
      </c>
      <c r="R11" s="205">
        <v>0.47</v>
      </c>
      <c r="S11" s="205">
        <v>0.42</v>
      </c>
      <c r="T11" s="205">
        <v>1.41</v>
      </c>
      <c r="U11" s="205">
        <v>1.9</v>
      </c>
      <c r="V11" s="205">
        <v>0.33</v>
      </c>
      <c r="W11" s="205">
        <v>0.75</v>
      </c>
      <c r="X11" s="205">
        <v>2.38</v>
      </c>
      <c r="Y11" s="205">
        <v>0</v>
      </c>
      <c r="Z11" s="205">
        <v>3.98</v>
      </c>
      <c r="AA11" s="205">
        <v>1.45</v>
      </c>
      <c r="AB11" s="205">
        <v>0</v>
      </c>
      <c r="AC11" s="205">
        <v>21.97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100.55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3.23</v>
      </c>
      <c r="E12" s="205">
        <v>0</v>
      </c>
      <c r="F12" s="205">
        <v>0</v>
      </c>
      <c r="G12" s="205">
        <v>0</v>
      </c>
      <c r="H12" s="205">
        <v>0</v>
      </c>
      <c r="I12" s="205">
        <v>34.659999999999997</v>
      </c>
      <c r="J12" s="205">
        <v>2.41</v>
      </c>
      <c r="K12" s="205">
        <v>-54.32</v>
      </c>
      <c r="L12" s="205">
        <v>80.75</v>
      </c>
      <c r="M12" s="205">
        <v>1.1399999999999999</v>
      </c>
      <c r="N12" s="205">
        <v>1.9</v>
      </c>
      <c r="O12" s="205">
        <v>2.7</v>
      </c>
      <c r="P12" s="205">
        <v>1.01</v>
      </c>
      <c r="Q12" s="205">
        <v>9.59</v>
      </c>
      <c r="R12" s="205">
        <v>0.47</v>
      </c>
      <c r="S12" s="205">
        <v>0.42</v>
      </c>
      <c r="T12" s="205">
        <v>1.41</v>
      </c>
      <c r="U12" s="205">
        <v>1.9</v>
      </c>
      <c r="V12" s="205">
        <v>0.33</v>
      </c>
      <c r="W12" s="205">
        <v>0.75</v>
      </c>
      <c r="X12" s="205">
        <v>2.38</v>
      </c>
      <c r="Y12" s="205">
        <v>0</v>
      </c>
      <c r="Z12" s="205">
        <v>3.98</v>
      </c>
      <c r="AA12" s="205">
        <v>1.45</v>
      </c>
      <c r="AB12" s="205">
        <v>0</v>
      </c>
      <c r="AC12" s="205">
        <v>21.97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100.55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3.23</v>
      </c>
      <c r="E13" s="205">
        <v>0</v>
      </c>
      <c r="F13" s="205">
        <v>0</v>
      </c>
      <c r="G13" s="205">
        <v>0</v>
      </c>
      <c r="H13" s="205">
        <v>0</v>
      </c>
      <c r="I13" s="205">
        <v>34.659999999999997</v>
      </c>
      <c r="J13" s="205">
        <v>2.41</v>
      </c>
      <c r="K13" s="205">
        <v>-111.32</v>
      </c>
      <c r="L13" s="205">
        <v>80.75</v>
      </c>
      <c r="M13" s="205">
        <v>1.1399999999999999</v>
      </c>
      <c r="N13" s="205">
        <v>1.9</v>
      </c>
      <c r="O13" s="205">
        <v>2.7</v>
      </c>
      <c r="P13" s="205">
        <v>1.01</v>
      </c>
      <c r="Q13" s="205">
        <v>9.59</v>
      </c>
      <c r="R13" s="205">
        <v>0.47</v>
      </c>
      <c r="S13" s="205">
        <v>0.42</v>
      </c>
      <c r="T13" s="205">
        <v>1.41</v>
      </c>
      <c r="U13" s="205">
        <v>1.9</v>
      </c>
      <c r="V13" s="205">
        <v>0.33</v>
      </c>
      <c r="W13" s="205">
        <v>0.75</v>
      </c>
      <c r="X13" s="205">
        <v>2.38</v>
      </c>
      <c r="Y13" s="205">
        <v>0</v>
      </c>
      <c r="Z13" s="205">
        <v>3.98</v>
      </c>
      <c r="AA13" s="205">
        <v>1.45</v>
      </c>
      <c r="AB13" s="205">
        <v>0</v>
      </c>
      <c r="AC13" s="205">
        <v>21.97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100.55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3.23</v>
      </c>
      <c r="E14" s="205">
        <v>0</v>
      </c>
      <c r="F14" s="205">
        <v>0</v>
      </c>
      <c r="G14" s="205">
        <v>0</v>
      </c>
      <c r="H14" s="205">
        <v>0</v>
      </c>
      <c r="I14" s="205">
        <v>34.659999999999997</v>
      </c>
      <c r="J14" s="205">
        <v>2.41</v>
      </c>
      <c r="K14" s="205">
        <v>-54.32</v>
      </c>
      <c r="L14" s="205">
        <v>80.75</v>
      </c>
      <c r="M14" s="205">
        <v>1.1399999999999999</v>
      </c>
      <c r="N14" s="205">
        <v>1.9</v>
      </c>
      <c r="O14" s="205">
        <v>2.7</v>
      </c>
      <c r="P14" s="205">
        <v>1.01</v>
      </c>
      <c r="Q14" s="205">
        <v>9.59</v>
      </c>
      <c r="R14" s="205">
        <v>0.47</v>
      </c>
      <c r="S14" s="205">
        <v>0.42</v>
      </c>
      <c r="T14" s="205">
        <v>1.41</v>
      </c>
      <c r="U14" s="205">
        <v>1.9</v>
      </c>
      <c r="V14" s="205">
        <v>0.33</v>
      </c>
      <c r="W14" s="205">
        <v>0.75</v>
      </c>
      <c r="X14" s="205">
        <v>2.38</v>
      </c>
      <c r="Y14" s="205">
        <v>0</v>
      </c>
      <c r="Z14" s="205">
        <v>3.98</v>
      </c>
      <c r="AA14" s="205">
        <v>1.45</v>
      </c>
      <c r="AB14" s="205">
        <v>0</v>
      </c>
      <c r="AC14" s="205">
        <v>21.97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100.55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3.23</v>
      </c>
      <c r="E15" s="205">
        <v>0</v>
      </c>
      <c r="F15" s="205">
        <v>0</v>
      </c>
      <c r="G15" s="205">
        <v>0</v>
      </c>
      <c r="H15" s="205">
        <v>0</v>
      </c>
      <c r="I15" s="205">
        <v>34.659999999999997</v>
      </c>
      <c r="J15" s="205">
        <v>2.41</v>
      </c>
      <c r="K15" s="205">
        <v>-126.32</v>
      </c>
      <c r="L15" s="205">
        <v>80.75</v>
      </c>
      <c r="M15" s="205">
        <v>1.1399999999999999</v>
      </c>
      <c r="N15" s="205">
        <v>1.9</v>
      </c>
      <c r="O15" s="205">
        <v>2.7</v>
      </c>
      <c r="P15" s="205">
        <v>1.01</v>
      </c>
      <c r="Q15" s="205">
        <v>9.59</v>
      </c>
      <c r="R15" s="205">
        <v>0.47</v>
      </c>
      <c r="S15" s="205">
        <v>0.42</v>
      </c>
      <c r="T15" s="205">
        <v>1.41</v>
      </c>
      <c r="U15" s="205">
        <v>1.9</v>
      </c>
      <c r="V15" s="205">
        <v>0.33</v>
      </c>
      <c r="W15" s="205">
        <v>0.75</v>
      </c>
      <c r="X15" s="205">
        <v>2.38</v>
      </c>
      <c r="Y15" s="205">
        <v>0</v>
      </c>
      <c r="Z15" s="205">
        <v>3.98</v>
      </c>
      <c r="AA15" s="205">
        <v>1.45</v>
      </c>
      <c r="AB15" s="205">
        <v>0</v>
      </c>
      <c r="AC15" s="205">
        <v>21.97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100.55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3.23</v>
      </c>
      <c r="E16" s="205">
        <v>0</v>
      </c>
      <c r="F16" s="205">
        <v>0</v>
      </c>
      <c r="G16" s="205">
        <v>0</v>
      </c>
      <c r="H16" s="205">
        <v>0</v>
      </c>
      <c r="I16" s="205">
        <v>34.659999999999997</v>
      </c>
      <c r="J16" s="205">
        <v>2.41</v>
      </c>
      <c r="K16" s="205">
        <v>-54.32</v>
      </c>
      <c r="L16" s="205">
        <v>80.75</v>
      </c>
      <c r="M16" s="205">
        <v>1.1399999999999999</v>
      </c>
      <c r="N16" s="205">
        <v>1.9</v>
      </c>
      <c r="O16" s="205">
        <v>2.7</v>
      </c>
      <c r="P16" s="205">
        <v>1.01</v>
      </c>
      <c r="Q16" s="205">
        <v>9.59</v>
      </c>
      <c r="R16" s="205">
        <v>0.47</v>
      </c>
      <c r="S16" s="205">
        <v>0.42</v>
      </c>
      <c r="T16" s="205">
        <v>1.41</v>
      </c>
      <c r="U16" s="205">
        <v>1.9</v>
      </c>
      <c r="V16" s="205">
        <v>0.33</v>
      </c>
      <c r="W16" s="205">
        <v>0.75</v>
      </c>
      <c r="X16" s="205">
        <v>2.38</v>
      </c>
      <c r="Y16" s="205">
        <v>0</v>
      </c>
      <c r="Z16" s="205">
        <v>3.98</v>
      </c>
      <c r="AA16" s="205">
        <v>1.45</v>
      </c>
      <c r="AB16" s="205">
        <v>0</v>
      </c>
      <c r="AC16" s="205">
        <v>21.97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100.55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3.23</v>
      </c>
      <c r="E17" s="205">
        <v>0</v>
      </c>
      <c r="F17" s="205">
        <v>0</v>
      </c>
      <c r="G17" s="205">
        <v>0</v>
      </c>
      <c r="H17" s="205">
        <v>0</v>
      </c>
      <c r="I17" s="205">
        <v>34.659999999999997</v>
      </c>
      <c r="J17" s="205">
        <v>2.41</v>
      </c>
      <c r="K17" s="205">
        <v>-54.32</v>
      </c>
      <c r="L17" s="205">
        <v>80.75</v>
      </c>
      <c r="M17" s="205">
        <v>1.1399999999999999</v>
      </c>
      <c r="N17" s="205">
        <v>1.9</v>
      </c>
      <c r="O17" s="205">
        <v>2.7</v>
      </c>
      <c r="P17" s="205">
        <v>1.01</v>
      </c>
      <c r="Q17" s="205">
        <v>9.59</v>
      </c>
      <c r="R17" s="205">
        <v>0.47</v>
      </c>
      <c r="S17" s="205">
        <v>0.42</v>
      </c>
      <c r="T17" s="205">
        <v>1.41</v>
      </c>
      <c r="U17" s="205">
        <v>1.9</v>
      </c>
      <c r="V17" s="205">
        <v>0.33</v>
      </c>
      <c r="W17" s="205">
        <v>0.75</v>
      </c>
      <c r="X17" s="205">
        <v>2.38</v>
      </c>
      <c r="Y17" s="205">
        <v>0</v>
      </c>
      <c r="Z17" s="205">
        <v>3.98</v>
      </c>
      <c r="AA17" s="205">
        <v>1.45</v>
      </c>
      <c r="AB17" s="205">
        <v>0</v>
      </c>
      <c r="AC17" s="205">
        <v>21.97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100.55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3.23</v>
      </c>
      <c r="E18" s="205">
        <v>0</v>
      </c>
      <c r="F18" s="205">
        <v>0</v>
      </c>
      <c r="G18" s="205">
        <v>0</v>
      </c>
      <c r="H18" s="205">
        <v>0</v>
      </c>
      <c r="I18" s="205">
        <v>34.659999999999997</v>
      </c>
      <c r="J18" s="205">
        <v>2.41</v>
      </c>
      <c r="K18" s="205">
        <v>-121.32</v>
      </c>
      <c r="L18" s="205">
        <v>80.75</v>
      </c>
      <c r="M18" s="205">
        <v>1.1399999999999999</v>
      </c>
      <c r="N18" s="205">
        <v>1.9</v>
      </c>
      <c r="O18" s="205">
        <v>2.7</v>
      </c>
      <c r="P18" s="205">
        <v>1.01</v>
      </c>
      <c r="Q18" s="205">
        <v>9.59</v>
      </c>
      <c r="R18" s="205">
        <v>0.47</v>
      </c>
      <c r="S18" s="205">
        <v>0.42</v>
      </c>
      <c r="T18" s="205">
        <v>1.41</v>
      </c>
      <c r="U18" s="205">
        <v>1.9</v>
      </c>
      <c r="V18" s="205">
        <v>0.33</v>
      </c>
      <c r="W18" s="205">
        <v>0.75</v>
      </c>
      <c r="X18" s="205">
        <v>2.38</v>
      </c>
      <c r="Y18" s="205">
        <v>0</v>
      </c>
      <c r="Z18" s="205">
        <v>3.98</v>
      </c>
      <c r="AA18" s="205">
        <v>1.45</v>
      </c>
      <c r="AB18" s="205">
        <v>0</v>
      </c>
      <c r="AC18" s="205">
        <v>21.97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100.55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3.23</v>
      </c>
      <c r="E19" s="205">
        <v>0</v>
      </c>
      <c r="F19" s="205">
        <v>0</v>
      </c>
      <c r="G19" s="205">
        <v>0</v>
      </c>
      <c r="H19" s="205">
        <v>0</v>
      </c>
      <c r="I19" s="205">
        <v>34.659999999999997</v>
      </c>
      <c r="J19" s="205">
        <v>2.41</v>
      </c>
      <c r="K19" s="205">
        <v>-54.32</v>
      </c>
      <c r="L19" s="205">
        <v>80.75</v>
      </c>
      <c r="M19" s="205">
        <v>1.1399999999999999</v>
      </c>
      <c r="N19" s="205">
        <v>1.9</v>
      </c>
      <c r="O19" s="205">
        <v>2.7</v>
      </c>
      <c r="P19" s="205">
        <v>1.01</v>
      </c>
      <c r="Q19" s="205">
        <v>9.59</v>
      </c>
      <c r="R19" s="205">
        <v>0.47</v>
      </c>
      <c r="S19" s="205">
        <v>0.42</v>
      </c>
      <c r="T19" s="205">
        <v>1.41</v>
      </c>
      <c r="U19" s="205">
        <v>1.9</v>
      </c>
      <c r="V19" s="205">
        <v>0.33</v>
      </c>
      <c r="W19" s="205">
        <v>0.75</v>
      </c>
      <c r="X19" s="205">
        <v>2.38</v>
      </c>
      <c r="Y19" s="205">
        <v>0</v>
      </c>
      <c r="Z19" s="205">
        <v>3.98</v>
      </c>
      <c r="AA19" s="205">
        <v>1.45</v>
      </c>
      <c r="AB19" s="205">
        <v>0</v>
      </c>
      <c r="AC19" s="205">
        <v>21.97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100.55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3.23</v>
      </c>
      <c r="E20" s="205">
        <v>0</v>
      </c>
      <c r="F20" s="205">
        <v>0</v>
      </c>
      <c r="G20" s="205">
        <v>0</v>
      </c>
      <c r="H20" s="205">
        <v>0</v>
      </c>
      <c r="I20" s="205">
        <v>34.659999999999997</v>
      </c>
      <c r="J20" s="205">
        <v>2.41</v>
      </c>
      <c r="K20" s="205">
        <v>-54.32</v>
      </c>
      <c r="L20" s="205">
        <v>80.75</v>
      </c>
      <c r="M20" s="205">
        <v>1.1399999999999999</v>
      </c>
      <c r="N20" s="205">
        <v>1.9</v>
      </c>
      <c r="O20" s="205">
        <v>2.7</v>
      </c>
      <c r="P20" s="205">
        <v>1.01</v>
      </c>
      <c r="Q20" s="205">
        <v>9.59</v>
      </c>
      <c r="R20" s="205">
        <v>0.47</v>
      </c>
      <c r="S20" s="205">
        <v>0.42</v>
      </c>
      <c r="T20" s="205">
        <v>1.41</v>
      </c>
      <c r="U20" s="205">
        <v>1.9</v>
      </c>
      <c r="V20" s="205">
        <v>0.33</v>
      </c>
      <c r="W20" s="205">
        <v>0.75</v>
      </c>
      <c r="X20" s="205">
        <v>2.38</v>
      </c>
      <c r="Y20" s="205">
        <v>0</v>
      </c>
      <c r="Z20" s="205">
        <v>3.98</v>
      </c>
      <c r="AA20" s="205">
        <v>1.45</v>
      </c>
      <c r="AB20" s="205">
        <v>0</v>
      </c>
      <c r="AC20" s="205">
        <v>21.97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100.55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3.23</v>
      </c>
      <c r="E21" s="205">
        <v>0</v>
      </c>
      <c r="F21" s="205">
        <v>0</v>
      </c>
      <c r="G21" s="205">
        <v>0</v>
      </c>
      <c r="H21" s="205">
        <v>0</v>
      </c>
      <c r="I21" s="205">
        <v>34.659999999999997</v>
      </c>
      <c r="J21" s="205">
        <v>2.41</v>
      </c>
      <c r="K21" s="205">
        <v>-54.32</v>
      </c>
      <c r="L21" s="205">
        <v>80.75</v>
      </c>
      <c r="M21" s="205">
        <v>1.1399999999999999</v>
      </c>
      <c r="N21" s="205">
        <v>1.9</v>
      </c>
      <c r="O21" s="205">
        <v>2.7</v>
      </c>
      <c r="P21" s="205">
        <v>1.01</v>
      </c>
      <c r="Q21" s="205">
        <v>9.59</v>
      </c>
      <c r="R21" s="205">
        <v>0.47</v>
      </c>
      <c r="S21" s="205">
        <v>0.42</v>
      </c>
      <c r="T21" s="205">
        <v>1.41</v>
      </c>
      <c r="U21" s="205">
        <v>1.9</v>
      </c>
      <c r="V21" s="205">
        <v>0.33</v>
      </c>
      <c r="W21" s="205">
        <v>0.75</v>
      </c>
      <c r="X21" s="205">
        <v>2.38</v>
      </c>
      <c r="Y21" s="205">
        <v>0</v>
      </c>
      <c r="Z21" s="205">
        <v>3.98</v>
      </c>
      <c r="AA21" s="205">
        <v>1.45</v>
      </c>
      <c r="AB21" s="205">
        <v>0</v>
      </c>
      <c r="AC21" s="205">
        <v>21.97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100.55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3.23</v>
      </c>
      <c r="E22" s="205">
        <v>0</v>
      </c>
      <c r="F22" s="205">
        <v>0</v>
      </c>
      <c r="G22" s="205">
        <v>0</v>
      </c>
      <c r="H22" s="205">
        <v>0</v>
      </c>
      <c r="I22" s="205">
        <v>34.659999999999997</v>
      </c>
      <c r="J22" s="205">
        <v>2.41</v>
      </c>
      <c r="K22" s="205">
        <v>-54.32</v>
      </c>
      <c r="L22" s="205">
        <v>80.75</v>
      </c>
      <c r="M22" s="205">
        <v>1.1399999999999999</v>
      </c>
      <c r="N22" s="205">
        <v>1.9</v>
      </c>
      <c r="O22" s="205">
        <v>2.7</v>
      </c>
      <c r="P22" s="205">
        <v>1.01</v>
      </c>
      <c r="Q22" s="205">
        <v>9.59</v>
      </c>
      <c r="R22" s="205">
        <v>0.47</v>
      </c>
      <c r="S22" s="205">
        <v>0.42</v>
      </c>
      <c r="T22" s="205">
        <v>1.41</v>
      </c>
      <c r="U22" s="205">
        <v>1.9</v>
      </c>
      <c r="V22" s="205">
        <v>0.33</v>
      </c>
      <c r="W22" s="205">
        <v>0.75</v>
      </c>
      <c r="X22" s="205">
        <v>2.38</v>
      </c>
      <c r="Y22" s="205">
        <v>0</v>
      </c>
      <c r="Z22" s="205">
        <v>3.98</v>
      </c>
      <c r="AA22" s="205">
        <v>1.45</v>
      </c>
      <c r="AB22" s="205">
        <v>0</v>
      </c>
      <c r="AC22" s="205">
        <v>22.61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100.55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3.23</v>
      </c>
      <c r="E23" s="205">
        <v>0</v>
      </c>
      <c r="F23" s="205">
        <v>0</v>
      </c>
      <c r="G23" s="205">
        <v>0</v>
      </c>
      <c r="H23" s="205">
        <v>0</v>
      </c>
      <c r="I23" s="205">
        <v>34.659999999999997</v>
      </c>
      <c r="J23" s="205">
        <v>2.41</v>
      </c>
      <c r="K23" s="205">
        <v>-54.32</v>
      </c>
      <c r="L23" s="205">
        <v>80.75</v>
      </c>
      <c r="M23" s="205">
        <v>1.1399999999999999</v>
      </c>
      <c r="N23" s="205">
        <v>1.9</v>
      </c>
      <c r="O23" s="205">
        <v>2.7</v>
      </c>
      <c r="P23" s="205">
        <v>1.01</v>
      </c>
      <c r="Q23" s="205">
        <v>9.59</v>
      </c>
      <c r="R23" s="205">
        <v>0.47</v>
      </c>
      <c r="S23" s="205">
        <v>0.42</v>
      </c>
      <c r="T23" s="205">
        <v>1.41</v>
      </c>
      <c r="U23" s="205">
        <v>1.9</v>
      </c>
      <c r="V23" s="205">
        <v>0.33</v>
      </c>
      <c r="W23" s="205">
        <v>0.75</v>
      </c>
      <c r="X23" s="205">
        <v>2.38</v>
      </c>
      <c r="Y23" s="205">
        <v>0</v>
      </c>
      <c r="Z23" s="205">
        <v>3.98</v>
      </c>
      <c r="AA23" s="205">
        <v>1.45</v>
      </c>
      <c r="AB23" s="205">
        <v>0</v>
      </c>
      <c r="AC23" s="205">
        <v>22.61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100.55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3.23</v>
      </c>
      <c r="E24" s="205">
        <v>0</v>
      </c>
      <c r="F24" s="205">
        <v>0</v>
      </c>
      <c r="G24" s="205">
        <v>0</v>
      </c>
      <c r="H24" s="205">
        <v>0</v>
      </c>
      <c r="I24" s="205">
        <v>34.659999999999997</v>
      </c>
      <c r="J24" s="205">
        <v>2.41</v>
      </c>
      <c r="K24" s="205">
        <v>-54.32</v>
      </c>
      <c r="L24" s="205">
        <v>80.75</v>
      </c>
      <c r="M24" s="205">
        <v>1.1399999999999999</v>
      </c>
      <c r="N24" s="205">
        <v>1.9</v>
      </c>
      <c r="O24" s="205">
        <v>2.7</v>
      </c>
      <c r="P24" s="205">
        <v>1.01</v>
      </c>
      <c r="Q24" s="205">
        <v>9.59</v>
      </c>
      <c r="R24" s="205">
        <v>0.52</v>
      </c>
      <c r="S24" s="205">
        <v>0.42</v>
      </c>
      <c r="T24" s="205">
        <v>1.41</v>
      </c>
      <c r="U24" s="205">
        <v>1.9</v>
      </c>
      <c r="V24" s="205">
        <v>0.33</v>
      </c>
      <c r="W24" s="205">
        <v>0.75</v>
      </c>
      <c r="X24" s="205">
        <v>2.38</v>
      </c>
      <c r="Y24" s="205">
        <v>0</v>
      </c>
      <c r="Z24" s="205">
        <v>3.98</v>
      </c>
      <c r="AA24" s="205">
        <v>1.45</v>
      </c>
      <c r="AB24" s="205">
        <v>0</v>
      </c>
      <c r="AC24" s="205">
        <v>22.61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100.55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3.23</v>
      </c>
      <c r="E25" s="205">
        <v>0</v>
      </c>
      <c r="F25" s="205">
        <v>0</v>
      </c>
      <c r="G25" s="205">
        <v>0</v>
      </c>
      <c r="H25" s="205">
        <v>0</v>
      </c>
      <c r="I25" s="205">
        <v>34.659999999999997</v>
      </c>
      <c r="J25" s="205">
        <v>2.41</v>
      </c>
      <c r="K25" s="205">
        <v>-54.32</v>
      </c>
      <c r="L25" s="205">
        <v>80.75</v>
      </c>
      <c r="M25" s="205">
        <v>1.1399999999999999</v>
      </c>
      <c r="N25" s="205">
        <v>1.9</v>
      </c>
      <c r="O25" s="205">
        <v>2.7</v>
      </c>
      <c r="P25" s="205">
        <v>1.01</v>
      </c>
      <c r="Q25" s="205">
        <v>9.59</v>
      </c>
      <c r="R25" s="205">
        <v>0.52</v>
      </c>
      <c r="S25" s="205">
        <v>0.42</v>
      </c>
      <c r="T25" s="205">
        <v>1.41</v>
      </c>
      <c r="U25" s="205">
        <v>1.9</v>
      </c>
      <c r="V25" s="205">
        <v>0.33</v>
      </c>
      <c r="W25" s="205">
        <v>0.75</v>
      </c>
      <c r="X25" s="205">
        <v>2.38</v>
      </c>
      <c r="Y25" s="205">
        <v>0</v>
      </c>
      <c r="Z25" s="205">
        <v>3.98</v>
      </c>
      <c r="AA25" s="205">
        <v>1.45</v>
      </c>
      <c r="AB25" s="205">
        <v>0</v>
      </c>
      <c r="AC25" s="205">
        <v>22.61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100.55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3.23</v>
      </c>
      <c r="E26" s="205">
        <v>0</v>
      </c>
      <c r="F26" s="205">
        <v>0</v>
      </c>
      <c r="G26" s="205">
        <v>0</v>
      </c>
      <c r="H26" s="205">
        <v>0</v>
      </c>
      <c r="I26" s="205">
        <v>34.659999999999997</v>
      </c>
      <c r="J26" s="205">
        <v>2.41</v>
      </c>
      <c r="K26" s="205">
        <v>-54.32</v>
      </c>
      <c r="L26" s="205">
        <v>80.75</v>
      </c>
      <c r="M26" s="205">
        <v>1.1399999999999999</v>
      </c>
      <c r="N26" s="205">
        <v>1.9</v>
      </c>
      <c r="O26" s="205">
        <v>2.7</v>
      </c>
      <c r="P26" s="205">
        <v>1.01</v>
      </c>
      <c r="Q26" s="205">
        <v>9.59</v>
      </c>
      <c r="R26" s="205">
        <v>0.52</v>
      </c>
      <c r="S26" s="205">
        <v>0.42</v>
      </c>
      <c r="T26" s="205">
        <v>1.41</v>
      </c>
      <c r="U26" s="205">
        <v>1.9</v>
      </c>
      <c r="V26" s="205">
        <v>0.33</v>
      </c>
      <c r="W26" s="205">
        <v>0.75</v>
      </c>
      <c r="X26" s="205">
        <v>2.38</v>
      </c>
      <c r="Y26" s="205">
        <v>0</v>
      </c>
      <c r="Z26" s="205">
        <v>3.98</v>
      </c>
      <c r="AA26" s="205">
        <v>1.45</v>
      </c>
      <c r="AB26" s="205">
        <v>0</v>
      </c>
      <c r="AC26" s="205">
        <v>21.32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100.55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34.659999999999997</v>
      </c>
      <c r="J27" s="205">
        <v>2.41</v>
      </c>
      <c r="K27" s="205">
        <v>-54.32</v>
      </c>
      <c r="L27" s="205">
        <v>80.75</v>
      </c>
      <c r="M27" s="205">
        <v>1.1399999999999999</v>
      </c>
      <c r="N27" s="205">
        <v>1.9</v>
      </c>
      <c r="O27" s="205">
        <v>2.7</v>
      </c>
      <c r="P27" s="205">
        <v>1.01</v>
      </c>
      <c r="Q27" s="205">
        <v>9.59</v>
      </c>
      <c r="R27" s="205">
        <v>0.69</v>
      </c>
      <c r="S27" s="205">
        <v>0.42</v>
      </c>
      <c r="T27" s="205">
        <v>1.41</v>
      </c>
      <c r="U27" s="205">
        <v>1.9</v>
      </c>
      <c r="V27" s="205">
        <v>0.33</v>
      </c>
      <c r="W27" s="205">
        <v>0.75</v>
      </c>
      <c r="X27" s="205">
        <v>2.38</v>
      </c>
      <c r="Y27" s="205">
        <v>0</v>
      </c>
      <c r="Z27" s="205">
        <v>3.98</v>
      </c>
      <c r="AA27" s="205">
        <v>1.45</v>
      </c>
      <c r="AB27" s="205">
        <v>0</v>
      </c>
      <c r="AC27" s="205">
        <v>21.32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100.55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34.659999999999997</v>
      </c>
      <c r="J28" s="205">
        <v>2.41</v>
      </c>
      <c r="K28" s="205">
        <v>-54.32</v>
      </c>
      <c r="L28" s="205">
        <v>80.75</v>
      </c>
      <c r="M28" s="205">
        <v>1.1399999999999999</v>
      </c>
      <c r="N28" s="205">
        <v>1.9</v>
      </c>
      <c r="O28" s="205">
        <v>2.7</v>
      </c>
      <c r="P28" s="205">
        <v>1.01</v>
      </c>
      <c r="Q28" s="205">
        <v>9.59</v>
      </c>
      <c r="R28" s="205">
        <v>0.69</v>
      </c>
      <c r="S28" s="205">
        <v>0.42</v>
      </c>
      <c r="T28" s="205">
        <v>1.41</v>
      </c>
      <c r="U28" s="205">
        <v>1.9</v>
      </c>
      <c r="V28" s="205">
        <v>0.33</v>
      </c>
      <c r="W28" s="205">
        <v>0.75</v>
      </c>
      <c r="X28" s="205">
        <v>2.38</v>
      </c>
      <c r="Y28" s="205">
        <v>0</v>
      </c>
      <c r="Z28" s="205">
        <v>3.98</v>
      </c>
      <c r="AA28" s="205">
        <v>1.45</v>
      </c>
      <c r="AB28" s="205">
        <v>0</v>
      </c>
      <c r="AC28" s="205">
        <v>22.61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100.55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34.659999999999997</v>
      </c>
      <c r="J29" s="205">
        <v>2.41</v>
      </c>
      <c r="K29" s="205">
        <v>-54.32</v>
      </c>
      <c r="L29" s="205">
        <v>80.75</v>
      </c>
      <c r="M29" s="205">
        <v>1.1399999999999999</v>
      </c>
      <c r="N29" s="205">
        <v>1.9</v>
      </c>
      <c r="O29" s="205">
        <v>2.7</v>
      </c>
      <c r="P29" s="205">
        <v>1.01</v>
      </c>
      <c r="Q29" s="205">
        <v>9.59</v>
      </c>
      <c r="R29" s="205">
        <v>0.69</v>
      </c>
      <c r="S29" s="205">
        <v>0.42</v>
      </c>
      <c r="T29" s="205">
        <v>1.41</v>
      </c>
      <c r="U29" s="205">
        <v>1.9</v>
      </c>
      <c r="V29" s="205">
        <v>0.33</v>
      </c>
      <c r="W29" s="205">
        <v>0.75</v>
      </c>
      <c r="X29" s="205">
        <v>2.38</v>
      </c>
      <c r="Y29" s="205">
        <v>0</v>
      </c>
      <c r="Z29" s="205">
        <v>3.98</v>
      </c>
      <c r="AA29" s="205">
        <v>1.45</v>
      </c>
      <c r="AB29" s="205">
        <v>0</v>
      </c>
      <c r="AC29" s="205">
        <v>31.56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100.55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34.659999999999997</v>
      </c>
      <c r="J30" s="205">
        <v>2.41</v>
      </c>
      <c r="K30" s="205">
        <v>-54.32</v>
      </c>
      <c r="L30" s="205">
        <v>80.75</v>
      </c>
      <c r="M30" s="205">
        <v>1.1399999999999999</v>
      </c>
      <c r="N30" s="205">
        <v>1.9</v>
      </c>
      <c r="O30" s="205">
        <v>2.7</v>
      </c>
      <c r="P30" s="205">
        <v>1.01</v>
      </c>
      <c r="Q30" s="205">
        <v>9.59</v>
      </c>
      <c r="R30" s="205">
        <v>0.69</v>
      </c>
      <c r="S30" s="205">
        <v>0.42</v>
      </c>
      <c r="T30" s="205">
        <v>1.41</v>
      </c>
      <c r="U30" s="205">
        <v>1.9</v>
      </c>
      <c r="V30" s="205">
        <v>0.33</v>
      </c>
      <c r="W30" s="205">
        <v>0.75</v>
      </c>
      <c r="X30" s="205">
        <v>2.38</v>
      </c>
      <c r="Y30" s="205">
        <v>0</v>
      </c>
      <c r="Z30" s="205">
        <v>3.98</v>
      </c>
      <c r="AA30" s="205">
        <v>1.45</v>
      </c>
      <c r="AB30" s="205">
        <v>0</v>
      </c>
      <c r="AC30" s="205">
        <v>31.56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100.55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34.659999999999997</v>
      </c>
      <c r="J31" s="205">
        <v>2.41</v>
      </c>
      <c r="K31" s="205">
        <v>-131.47</v>
      </c>
      <c r="L31" s="205">
        <v>80.75</v>
      </c>
      <c r="M31" s="205">
        <v>1.1399999999999999</v>
      </c>
      <c r="N31" s="205">
        <v>1.9</v>
      </c>
      <c r="O31" s="205">
        <v>2.7</v>
      </c>
      <c r="P31" s="205">
        <v>1.01</v>
      </c>
      <c r="Q31" s="205">
        <v>9.59</v>
      </c>
      <c r="R31" s="205">
        <v>0.69</v>
      </c>
      <c r="S31" s="205">
        <v>0.42</v>
      </c>
      <c r="T31" s="205">
        <v>1.41</v>
      </c>
      <c r="U31" s="205">
        <v>1.9</v>
      </c>
      <c r="V31" s="205">
        <v>0.33</v>
      </c>
      <c r="W31" s="205">
        <v>0.75</v>
      </c>
      <c r="X31" s="205">
        <v>2.38</v>
      </c>
      <c r="Y31" s="205">
        <v>0</v>
      </c>
      <c r="Z31" s="205">
        <v>3.41</v>
      </c>
      <c r="AA31" s="205">
        <v>1.45</v>
      </c>
      <c r="AB31" s="205">
        <v>0</v>
      </c>
      <c r="AC31" s="205">
        <v>31.56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100.55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34.659999999999997</v>
      </c>
      <c r="J32" s="205">
        <v>2.41</v>
      </c>
      <c r="K32" s="205">
        <v>-184.32</v>
      </c>
      <c r="L32" s="205">
        <v>80.75</v>
      </c>
      <c r="M32" s="205">
        <v>1.1399999999999999</v>
      </c>
      <c r="N32" s="205">
        <v>1.9</v>
      </c>
      <c r="O32" s="205">
        <v>2.7</v>
      </c>
      <c r="P32" s="205">
        <v>1.01</v>
      </c>
      <c r="Q32" s="205">
        <v>9.59</v>
      </c>
      <c r="R32" s="205">
        <v>0.69</v>
      </c>
      <c r="S32" s="205">
        <v>0.42</v>
      </c>
      <c r="T32" s="205">
        <v>1.41</v>
      </c>
      <c r="U32" s="205">
        <v>1.9</v>
      </c>
      <c r="V32" s="205">
        <v>0.33</v>
      </c>
      <c r="W32" s="205">
        <v>0.75</v>
      </c>
      <c r="X32" s="205">
        <v>2.38</v>
      </c>
      <c r="Y32" s="205">
        <v>0</v>
      </c>
      <c r="Z32" s="205">
        <v>3.29</v>
      </c>
      <c r="AA32" s="205">
        <v>1.45</v>
      </c>
      <c r="AB32" s="205">
        <v>0</v>
      </c>
      <c r="AC32" s="205">
        <v>31.56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100.55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34.659999999999997</v>
      </c>
      <c r="J33" s="205">
        <v>2.41</v>
      </c>
      <c r="K33" s="205">
        <v>-184.32</v>
      </c>
      <c r="L33" s="205">
        <v>80.75</v>
      </c>
      <c r="M33" s="205">
        <v>1.1399999999999999</v>
      </c>
      <c r="N33" s="205">
        <v>1.9</v>
      </c>
      <c r="O33" s="205">
        <v>2.7</v>
      </c>
      <c r="P33" s="205">
        <v>1.01</v>
      </c>
      <c r="Q33" s="205">
        <v>9.59</v>
      </c>
      <c r="R33" s="205">
        <v>0.69</v>
      </c>
      <c r="S33" s="205">
        <v>0.43</v>
      </c>
      <c r="T33" s="205">
        <v>1.41</v>
      </c>
      <c r="U33" s="205">
        <v>1.9</v>
      </c>
      <c r="V33" s="205">
        <v>0.33</v>
      </c>
      <c r="W33" s="205">
        <v>0.75</v>
      </c>
      <c r="X33" s="205">
        <v>2.38</v>
      </c>
      <c r="Y33" s="205">
        <v>0</v>
      </c>
      <c r="Z33" s="205">
        <v>3.98</v>
      </c>
      <c r="AA33" s="205">
        <v>1.45</v>
      </c>
      <c r="AB33" s="205">
        <v>0</v>
      </c>
      <c r="AC33" s="205">
        <v>22.61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100.55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34.659999999999997</v>
      </c>
      <c r="J34" s="205">
        <v>2.41</v>
      </c>
      <c r="K34" s="205">
        <v>-184.32</v>
      </c>
      <c r="L34" s="205">
        <v>80.75</v>
      </c>
      <c r="M34" s="205">
        <v>1.1399999999999999</v>
      </c>
      <c r="N34" s="205">
        <v>1.9</v>
      </c>
      <c r="O34" s="205">
        <v>2.7</v>
      </c>
      <c r="P34" s="205">
        <v>1.01</v>
      </c>
      <c r="Q34" s="205">
        <v>9.59</v>
      </c>
      <c r="R34" s="205">
        <v>0.69</v>
      </c>
      <c r="S34" s="205">
        <v>0.43</v>
      </c>
      <c r="T34" s="205">
        <v>1.41</v>
      </c>
      <c r="U34" s="205">
        <v>1.9</v>
      </c>
      <c r="V34" s="205">
        <v>0.33</v>
      </c>
      <c r="W34" s="205">
        <v>0.75</v>
      </c>
      <c r="X34" s="205">
        <v>2.38</v>
      </c>
      <c r="Y34" s="205">
        <v>0</v>
      </c>
      <c r="Z34" s="205">
        <v>3.98</v>
      </c>
      <c r="AA34" s="205">
        <v>1.45</v>
      </c>
      <c r="AB34" s="205">
        <v>0</v>
      </c>
      <c r="AC34" s="205">
        <v>22.61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100.55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34.659999999999997</v>
      </c>
      <c r="J35" s="205">
        <v>2.41</v>
      </c>
      <c r="K35" s="205">
        <v>-181.37</v>
      </c>
      <c r="L35" s="205">
        <v>80.75</v>
      </c>
      <c r="M35" s="205">
        <v>1.1399999999999999</v>
      </c>
      <c r="N35" s="205">
        <v>1.9</v>
      </c>
      <c r="O35" s="205">
        <v>2.7</v>
      </c>
      <c r="P35" s="205">
        <v>1.01</v>
      </c>
      <c r="Q35" s="205">
        <v>9.59</v>
      </c>
      <c r="R35" s="205">
        <v>0.69</v>
      </c>
      <c r="S35" s="205">
        <v>0.95</v>
      </c>
      <c r="T35" s="205">
        <v>1.41</v>
      </c>
      <c r="U35" s="205">
        <v>1.9</v>
      </c>
      <c r="V35" s="205">
        <v>0.33</v>
      </c>
      <c r="W35" s="205">
        <v>0.75</v>
      </c>
      <c r="X35" s="205">
        <v>2.38</v>
      </c>
      <c r="Y35" s="205">
        <v>0</v>
      </c>
      <c r="Z35" s="205">
        <v>3.98</v>
      </c>
      <c r="AA35" s="205">
        <v>1.45</v>
      </c>
      <c r="AB35" s="205">
        <v>0</v>
      </c>
      <c r="AC35" s="205">
        <v>22.61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100.55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34.659999999999997</v>
      </c>
      <c r="J36" s="205">
        <v>2.41</v>
      </c>
      <c r="K36" s="205">
        <v>-181.37</v>
      </c>
      <c r="L36" s="205">
        <v>80.75</v>
      </c>
      <c r="M36" s="205">
        <v>1.1399999999999999</v>
      </c>
      <c r="N36" s="205">
        <v>1.9</v>
      </c>
      <c r="O36" s="205">
        <v>2.7</v>
      </c>
      <c r="P36" s="205">
        <v>1.01</v>
      </c>
      <c r="Q36" s="205">
        <v>9.59</v>
      </c>
      <c r="R36" s="205">
        <v>0.69</v>
      </c>
      <c r="S36" s="205">
        <v>0.43</v>
      </c>
      <c r="T36" s="205">
        <v>1.41</v>
      </c>
      <c r="U36" s="205">
        <v>1.9</v>
      </c>
      <c r="V36" s="205">
        <v>0.33</v>
      </c>
      <c r="W36" s="205">
        <v>0.75</v>
      </c>
      <c r="X36" s="205">
        <v>2.38</v>
      </c>
      <c r="Y36" s="205">
        <v>0</v>
      </c>
      <c r="Z36" s="205">
        <v>3.98</v>
      </c>
      <c r="AA36" s="205">
        <v>1.45</v>
      </c>
      <c r="AB36" s="205">
        <v>0</v>
      </c>
      <c r="AC36" s="205">
        <v>22.61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100.55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34.659999999999997</v>
      </c>
      <c r="J37" s="205">
        <v>2.41</v>
      </c>
      <c r="K37" s="205">
        <v>-181.37</v>
      </c>
      <c r="L37" s="205">
        <v>80.75</v>
      </c>
      <c r="M37" s="205">
        <v>1.1399999999999999</v>
      </c>
      <c r="N37" s="205">
        <v>1.9</v>
      </c>
      <c r="O37" s="205">
        <v>2.7</v>
      </c>
      <c r="P37" s="205">
        <v>1.01</v>
      </c>
      <c r="Q37" s="205">
        <v>9.59</v>
      </c>
      <c r="R37" s="205">
        <v>0.69</v>
      </c>
      <c r="S37" s="205">
        <v>0.43</v>
      </c>
      <c r="T37" s="205">
        <v>1.41</v>
      </c>
      <c r="U37" s="205">
        <v>1.9</v>
      </c>
      <c r="V37" s="205">
        <v>0.33</v>
      </c>
      <c r="W37" s="205">
        <v>0.75</v>
      </c>
      <c r="X37" s="205">
        <v>2.38</v>
      </c>
      <c r="Y37" s="205">
        <v>0</v>
      </c>
      <c r="Z37" s="205">
        <v>3.98</v>
      </c>
      <c r="AA37" s="205">
        <v>1.45</v>
      </c>
      <c r="AB37" s="205">
        <v>0</v>
      </c>
      <c r="AC37" s="205">
        <v>22.61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100.55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34.659999999999997</v>
      </c>
      <c r="J38" s="205">
        <v>2.41</v>
      </c>
      <c r="K38" s="205">
        <v>-131.37</v>
      </c>
      <c r="L38" s="205">
        <v>80.75</v>
      </c>
      <c r="M38" s="205">
        <v>1.1399999999999999</v>
      </c>
      <c r="N38" s="205">
        <v>1.9</v>
      </c>
      <c r="O38" s="205">
        <v>2.7</v>
      </c>
      <c r="P38" s="205">
        <v>1.01</v>
      </c>
      <c r="Q38" s="205">
        <v>9.59</v>
      </c>
      <c r="R38" s="205">
        <v>0.69</v>
      </c>
      <c r="S38" s="205">
        <v>0.43</v>
      </c>
      <c r="T38" s="205">
        <v>1.41</v>
      </c>
      <c r="U38" s="205">
        <v>1.9</v>
      </c>
      <c r="V38" s="205">
        <v>0.33</v>
      </c>
      <c r="W38" s="205">
        <v>0.75</v>
      </c>
      <c r="X38" s="205">
        <v>2.38</v>
      </c>
      <c r="Y38" s="205">
        <v>0</v>
      </c>
      <c r="Z38" s="205">
        <v>3.98</v>
      </c>
      <c r="AA38" s="205">
        <v>1.45</v>
      </c>
      <c r="AB38" s="205">
        <v>0</v>
      </c>
      <c r="AC38" s="205">
        <v>22.61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100.55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34.659999999999997</v>
      </c>
      <c r="J39" s="205">
        <v>2.41</v>
      </c>
      <c r="K39" s="205">
        <v>-131.37</v>
      </c>
      <c r="L39" s="205">
        <v>80.75</v>
      </c>
      <c r="M39" s="205">
        <v>1.1399999999999999</v>
      </c>
      <c r="N39" s="205">
        <v>1.9</v>
      </c>
      <c r="O39" s="205">
        <v>2.7</v>
      </c>
      <c r="P39" s="205">
        <v>1.01</v>
      </c>
      <c r="Q39" s="205">
        <v>9.59</v>
      </c>
      <c r="R39" s="205">
        <v>0.63</v>
      </c>
      <c r="S39" s="205">
        <v>0.43</v>
      </c>
      <c r="T39" s="205">
        <v>1.41</v>
      </c>
      <c r="U39" s="205">
        <v>1.9</v>
      </c>
      <c r="V39" s="205">
        <v>0.33</v>
      </c>
      <c r="W39" s="205">
        <v>0.75</v>
      </c>
      <c r="X39" s="205">
        <v>2.38</v>
      </c>
      <c r="Y39" s="205">
        <v>0</v>
      </c>
      <c r="Z39" s="205">
        <v>3.98</v>
      </c>
      <c r="AA39" s="205">
        <v>1.45</v>
      </c>
      <c r="AB39" s="205">
        <v>0</v>
      </c>
      <c r="AC39" s="205">
        <v>22.61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100.55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34.659999999999997</v>
      </c>
      <c r="J40" s="205">
        <v>2.41</v>
      </c>
      <c r="K40" s="205">
        <v>-131.37</v>
      </c>
      <c r="L40" s="205">
        <v>80.75</v>
      </c>
      <c r="M40" s="205">
        <v>1.1399999999999999</v>
      </c>
      <c r="N40" s="205">
        <v>1.9</v>
      </c>
      <c r="O40" s="205">
        <v>2.7</v>
      </c>
      <c r="P40" s="205">
        <v>1.01</v>
      </c>
      <c r="Q40" s="205">
        <v>9.59</v>
      </c>
      <c r="R40" s="205">
        <v>0.63</v>
      </c>
      <c r="S40" s="205">
        <v>0.43</v>
      </c>
      <c r="T40" s="205">
        <v>1.41</v>
      </c>
      <c r="U40" s="205">
        <v>1.9</v>
      </c>
      <c r="V40" s="205">
        <v>0.33</v>
      </c>
      <c r="W40" s="205">
        <v>0.75</v>
      </c>
      <c r="X40" s="205">
        <v>2.38</v>
      </c>
      <c r="Y40" s="205">
        <v>0</v>
      </c>
      <c r="Z40" s="205">
        <v>3.98</v>
      </c>
      <c r="AA40" s="205">
        <v>1.45</v>
      </c>
      <c r="AB40" s="205">
        <v>0</v>
      </c>
      <c r="AC40" s="205">
        <v>22.61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100.55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34.659999999999997</v>
      </c>
      <c r="J41" s="205">
        <v>2.41</v>
      </c>
      <c r="K41" s="205">
        <v>-208.85</v>
      </c>
      <c r="L41" s="205">
        <v>80.75</v>
      </c>
      <c r="M41" s="205">
        <v>1.1399999999999999</v>
      </c>
      <c r="N41" s="205">
        <v>1.9</v>
      </c>
      <c r="O41" s="205">
        <v>2.7</v>
      </c>
      <c r="P41" s="205">
        <v>1.01</v>
      </c>
      <c r="Q41" s="205">
        <v>9.59</v>
      </c>
      <c r="R41" s="205">
        <v>0.69</v>
      </c>
      <c r="S41" s="205">
        <v>0.43</v>
      </c>
      <c r="T41" s="205">
        <v>1.41</v>
      </c>
      <c r="U41" s="205">
        <v>1.9</v>
      </c>
      <c r="V41" s="205">
        <v>0.33</v>
      </c>
      <c r="W41" s="205">
        <v>0.75</v>
      </c>
      <c r="X41" s="205">
        <v>2.38</v>
      </c>
      <c r="Y41" s="205">
        <v>0</v>
      </c>
      <c r="Z41" s="205">
        <v>3.98</v>
      </c>
      <c r="AA41" s="205">
        <v>1.45</v>
      </c>
      <c r="AB41" s="205">
        <v>0</v>
      </c>
      <c r="AC41" s="205">
        <v>22.61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100.55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34.659999999999997</v>
      </c>
      <c r="J42" s="205">
        <v>2.41</v>
      </c>
      <c r="K42" s="205">
        <v>-231.37</v>
      </c>
      <c r="L42" s="205">
        <v>80.75</v>
      </c>
      <c r="M42" s="205">
        <v>1.1399999999999999</v>
      </c>
      <c r="N42" s="205">
        <v>1.9</v>
      </c>
      <c r="O42" s="205">
        <v>2.7</v>
      </c>
      <c r="P42" s="205">
        <v>1.01</v>
      </c>
      <c r="Q42" s="205">
        <v>9.59</v>
      </c>
      <c r="R42" s="205">
        <v>0.69</v>
      </c>
      <c r="S42" s="205">
        <v>0.43</v>
      </c>
      <c r="T42" s="205">
        <v>1.41</v>
      </c>
      <c r="U42" s="205">
        <v>1.9</v>
      </c>
      <c r="V42" s="205">
        <v>0.33</v>
      </c>
      <c r="W42" s="205">
        <v>0.75</v>
      </c>
      <c r="X42" s="205">
        <v>2.38</v>
      </c>
      <c r="Y42" s="205">
        <v>0</v>
      </c>
      <c r="Z42" s="205">
        <v>3.98</v>
      </c>
      <c r="AA42" s="205">
        <v>1.45</v>
      </c>
      <c r="AB42" s="205">
        <v>0</v>
      </c>
      <c r="AC42" s="205">
        <v>22.61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100.55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34.659999999999997</v>
      </c>
      <c r="J43" s="205">
        <v>2.41</v>
      </c>
      <c r="K43" s="205">
        <v>-231.37</v>
      </c>
      <c r="L43" s="205">
        <v>80.75</v>
      </c>
      <c r="M43" s="205">
        <v>1.1399999999999999</v>
      </c>
      <c r="N43" s="205">
        <v>1.9</v>
      </c>
      <c r="O43" s="205">
        <v>2.7</v>
      </c>
      <c r="P43" s="205">
        <v>1.01</v>
      </c>
      <c r="Q43" s="205">
        <v>9.59</v>
      </c>
      <c r="R43" s="205">
        <v>0.63</v>
      </c>
      <c r="S43" s="205">
        <v>0.43</v>
      </c>
      <c r="T43" s="205">
        <v>1.41</v>
      </c>
      <c r="U43" s="205">
        <v>1.9</v>
      </c>
      <c r="V43" s="205">
        <v>0.33</v>
      </c>
      <c r="W43" s="205">
        <v>0.75</v>
      </c>
      <c r="X43" s="205">
        <v>2.38</v>
      </c>
      <c r="Y43" s="205">
        <v>0</v>
      </c>
      <c r="Z43" s="205">
        <v>3.98</v>
      </c>
      <c r="AA43" s="205">
        <v>1.45</v>
      </c>
      <c r="AB43" s="205">
        <v>0</v>
      </c>
      <c r="AC43" s="205">
        <v>22.61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100.55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34.659999999999997</v>
      </c>
      <c r="J44" s="205">
        <v>2.41</v>
      </c>
      <c r="K44" s="205">
        <v>-231.37</v>
      </c>
      <c r="L44" s="205">
        <v>81.680000000000007</v>
      </c>
      <c r="M44" s="205">
        <v>1.1399999999999999</v>
      </c>
      <c r="N44" s="205">
        <v>1.9</v>
      </c>
      <c r="O44" s="205">
        <v>2.7</v>
      </c>
      <c r="P44" s="205">
        <v>1.01</v>
      </c>
      <c r="Q44" s="205">
        <v>9.59</v>
      </c>
      <c r="R44" s="205">
        <v>0.63</v>
      </c>
      <c r="S44" s="205">
        <v>0.43</v>
      </c>
      <c r="T44" s="205">
        <v>1.41</v>
      </c>
      <c r="U44" s="205">
        <v>1.9</v>
      </c>
      <c r="V44" s="205">
        <v>0.33</v>
      </c>
      <c r="W44" s="205">
        <v>0.75</v>
      </c>
      <c r="X44" s="205">
        <v>2.38</v>
      </c>
      <c r="Y44" s="205">
        <v>0</v>
      </c>
      <c r="Z44" s="205">
        <v>3.98</v>
      </c>
      <c r="AA44" s="205">
        <v>1.45</v>
      </c>
      <c r="AB44" s="205">
        <v>0</v>
      </c>
      <c r="AC44" s="205">
        <v>21.97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100.55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34.659999999999997</v>
      </c>
      <c r="J45" s="205">
        <v>2.41</v>
      </c>
      <c r="K45" s="205">
        <v>-231.37</v>
      </c>
      <c r="L45" s="205">
        <v>81.680000000000007</v>
      </c>
      <c r="M45" s="205">
        <v>1.1399999999999999</v>
      </c>
      <c r="N45" s="205">
        <v>1.9</v>
      </c>
      <c r="O45" s="205">
        <v>2.7</v>
      </c>
      <c r="P45" s="205">
        <v>1.01</v>
      </c>
      <c r="Q45" s="205">
        <v>9.59</v>
      </c>
      <c r="R45" s="205">
        <v>0.47</v>
      </c>
      <c r="S45" s="205">
        <v>0.43</v>
      </c>
      <c r="T45" s="205">
        <v>1.41</v>
      </c>
      <c r="U45" s="205">
        <v>1.9</v>
      </c>
      <c r="V45" s="205">
        <v>0.33</v>
      </c>
      <c r="W45" s="205">
        <v>0.75</v>
      </c>
      <c r="X45" s="205">
        <v>2.38</v>
      </c>
      <c r="Y45" s="205">
        <v>0</v>
      </c>
      <c r="Z45" s="205">
        <v>3.98</v>
      </c>
      <c r="AA45" s="205">
        <v>1.45</v>
      </c>
      <c r="AB45" s="205">
        <v>0</v>
      </c>
      <c r="AC45" s="205">
        <v>31.24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100.55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34.659999999999997</v>
      </c>
      <c r="J46" s="205">
        <v>2.41</v>
      </c>
      <c r="K46" s="205">
        <v>-231.37</v>
      </c>
      <c r="L46" s="205">
        <v>81.680000000000007</v>
      </c>
      <c r="M46" s="205">
        <v>1.1399999999999999</v>
      </c>
      <c r="N46" s="205">
        <v>1.9</v>
      </c>
      <c r="O46" s="205">
        <v>2.7</v>
      </c>
      <c r="P46" s="205">
        <v>1.01</v>
      </c>
      <c r="Q46" s="205">
        <v>9.59</v>
      </c>
      <c r="R46" s="205">
        <v>0.47</v>
      </c>
      <c r="S46" s="205">
        <v>0.43</v>
      </c>
      <c r="T46" s="205">
        <v>1.41</v>
      </c>
      <c r="U46" s="205">
        <v>1.9</v>
      </c>
      <c r="V46" s="205">
        <v>0.33</v>
      </c>
      <c r="W46" s="205">
        <v>0.75</v>
      </c>
      <c r="X46" s="205">
        <v>2.38</v>
      </c>
      <c r="Y46" s="205">
        <v>0</v>
      </c>
      <c r="Z46" s="205">
        <v>3.98</v>
      </c>
      <c r="AA46" s="205">
        <v>1.45</v>
      </c>
      <c r="AB46" s="205">
        <v>0</v>
      </c>
      <c r="AC46" s="205">
        <v>30.03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100.55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34.659999999999997</v>
      </c>
      <c r="J47" s="205">
        <v>2.41</v>
      </c>
      <c r="K47" s="205">
        <v>-231.37</v>
      </c>
      <c r="L47" s="205">
        <v>81.680000000000007</v>
      </c>
      <c r="M47" s="205">
        <v>1.1399999999999999</v>
      </c>
      <c r="N47" s="205">
        <v>1.9</v>
      </c>
      <c r="O47" s="205">
        <v>2.7</v>
      </c>
      <c r="P47" s="205">
        <v>1.01</v>
      </c>
      <c r="Q47" s="205">
        <v>9.59</v>
      </c>
      <c r="R47" s="205">
        <v>0.47</v>
      </c>
      <c r="S47" s="205">
        <v>0.43</v>
      </c>
      <c r="T47" s="205">
        <v>1.41</v>
      </c>
      <c r="U47" s="205">
        <v>1.9</v>
      </c>
      <c r="V47" s="205">
        <v>0.33</v>
      </c>
      <c r="W47" s="205">
        <v>0.75</v>
      </c>
      <c r="X47" s="205">
        <v>2.38</v>
      </c>
      <c r="Y47" s="205">
        <v>0</v>
      </c>
      <c r="Z47" s="205">
        <v>3.98</v>
      </c>
      <c r="AA47" s="205">
        <v>1.45</v>
      </c>
      <c r="AB47" s="205">
        <v>0</v>
      </c>
      <c r="AC47" s="205">
        <v>21.97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100.55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34.659999999999997</v>
      </c>
      <c r="J48" s="205">
        <v>2.41</v>
      </c>
      <c r="K48" s="205">
        <v>-231.37</v>
      </c>
      <c r="L48" s="205">
        <v>81.680000000000007</v>
      </c>
      <c r="M48" s="205">
        <v>1.1399999999999999</v>
      </c>
      <c r="N48" s="205">
        <v>1.9</v>
      </c>
      <c r="O48" s="205">
        <v>2.7</v>
      </c>
      <c r="P48" s="205">
        <v>1.01</v>
      </c>
      <c r="Q48" s="205">
        <v>9.59</v>
      </c>
      <c r="R48" s="205">
        <v>0.47</v>
      </c>
      <c r="S48" s="205">
        <v>0.43</v>
      </c>
      <c r="T48" s="205">
        <v>1.41</v>
      </c>
      <c r="U48" s="205">
        <v>1.9</v>
      </c>
      <c r="V48" s="205">
        <v>0.33</v>
      </c>
      <c r="W48" s="205">
        <v>0.75</v>
      </c>
      <c r="X48" s="205">
        <v>2.38</v>
      </c>
      <c r="Y48" s="205">
        <v>0</v>
      </c>
      <c r="Z48" s="205">
        <v>3.98</v>
      </c>
      <c r="AA48" s="205">
        <v>1.46</v>
      </c>
      <c r="AB48" s="205">
        <v>0</v>
      </c>
      <c r="AC48" s="205">
        <v>22.61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100.55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34.659999999999997</v>
      </c>
      <c r="J49" s="205">
        <v>2.41</v>
      </c>
      <c r="K49" s="205">
        <v>-231.37</v>
      </c>
      <c r="L49" s="205">
        <v>81.680000000000007</v>
      </c>
      <c r="M49" s="205">
        <v>1.1399999999999999</v>
      </c>
      <c r="N49" s="205">
        <v>1.9</v>
      </c>
      <c r="O49" s="205">
        <v>2.7</v>
      </c>
      <c r="P49" s="205">
        <v>1.01</v>
      </c>
      <c r="Q49" s="205">
        <v>9.59</v>
      </c>
      <c r="R49" s="205">
        <v>0.47</v>
      </c>
      <c r="S49" s="205">
        <v>0.43</v>
      </c>
      <c r="T49" s="205">
        <v>1.41</v>
      </c>
      <c r="U49" s="205">
        <v>1.9</v>
      </c>
      <c r="V49" s="205">
        <v>0.33</v>
      </c>
      <c r="W49" s="205">
        <v>0.75</v>
      </c>
      <c r="X49" s="205">
        <v>2.38</v>
      </c>
      <c r="Y49" s="205">
        <v>0</v>
      </c>
      <c r="Z49" s="205">
        <v>3.98</v>
      </c>
      <c r="AA49" s="205">
        <v>1.45</v>
      </c>
      <c r="AB49" s="205">
        <v>0</v>
      </c>
      <c r="AC49" s="205">
        <v>22.61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100.55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34.659999999999997</v>
      </c>
      <c r="J50" s="205">
        <v>2.41</v>
      </c>
      <c r="K50" s="205">
        <v>-231.37</v>
      </c>
      <c r="L50" s="205">
        <v>81.680000000000007</v>
      </c>
      <c r="M50" s="205">
        <v>1.1399999999999999</v>
      </c>
      <c r="N50" s="205">
        <v>1.9</v>
      </c>
      <c r="O50" s="205">
        <v>2.7</v>
      </c>
      <c r="P50" s="205">
        <v>1.01</v>
      </c>
      <c r="Q50" s="205">
        <v>9.59</v>
      </c>
      <c r="R50" s="205">
        <v>0.47</v>
      </c>
      <c r="S50" s="205">
        <v>0.43</v>
      </c>
      <c r="T50" s="205">
        <v>1.41</v>
      </c>
      <c r="U50" s="205">
        <v>1.9</v>
      </c>
      <c r="V50" s="205">
        <v>0.33</v>
      </c>
      <c r="W50" s="205">
        <v>0.75</v>
      </c>
      <c r="X50" s="205">
        <v>2.38</v>
      </c>
      <c r="Y50" s="205">
        <v>0</v>
      </c>
      <c r="Z50" s="205">
        <v>3.98</v>
      </c>
      <c r="AA50" s="205">
        <v>1.45</v>
      </c>
      <c r="AB50" s="205">
        <v>0</v>
      </c>
      <c r="AC50" s="205">
        <v>22.61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100.55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34.659999999999997</v>
      </c>
      <c r="J51" s="205">
        <v>2.41</v>
      </c>
      <c r="K51" s="205">
        <v>-222.75</v>
      </c>
      <c r="L51" s="205">
        <v>81.680000000000007</v>
      </c>
      <c r="M51" s="205">
        <v>1.43</v>
      </c>
      <c r="N51" s="205">
        <v>1.9</v>
      </c>
      <c r="O51" s="205">
        <v>2.7</v>
      </c>
      <c r="P51" s="205">
        <v>1.01</v>
      </c>
      <c r="Q51" s="205">
        <v>9.59</v>
      </c>
      <c r="R51" s="205">
        <v>0.47</v>
      </c>
      <c r="S51" s="205">
        <v>0.43</v>
      </c>
      <c r="T51" s="205">
        <v>1.41</v>
      </c>
      <c r="U51" s="205">
        <v>1.9</v>
      </c>
      <c r="V51" s="205">
        <v>0.33</v>
      </c>
      <c r="W51" s="205">
        <v>0.75</v>
      </c>
      <c r="X51" s="205">
        <v>2.38</v>
      </c>
      <c r="Y51" s="205">
        <v>0</v>
      </c>
      <c r="Z51" s="205">
        <v>3.98</v>
      </c>
      <c r="AA51" s="205">
        <v>1.45</v>
      </c>
      <c r="AB51" s="205">
        <v>0</v>
      </c>
      <c r="AC51" s="205">
        <v>21.97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100.55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34.659999999999997</v>
      </c>
      <c r="J52" s="205">
        <v>2.41</v>
      </c>
      <c r="K52" s="205">
        <v>-222.4</v>
      </c>
      <c r="L52" s="205">
        <v>80.75</v>
      </c>
      <c r="M52" s="205">
        <v>1.53</v>
      </c>
      <c r="N52" s="205">
        <v>1.9</v>
      </c>
      <c r="O52" s="205">
        <v>2.7</v>
      </c>
      <c r="P52" s="205">
        <v>1.01</v>
      </c>
      <c r="Q52" s="205">
        <v>9.59</v>
      </c>
      <c r="R52" s="205">
        <v>0.47</v>
      </c>
      <c r="S52" s="205">
        <v>0.43</v>
      </c>
      <c r="T52" s="205">
        <v>1.41</v>
      </c>
      <c r="U52" s="205">
        <v>1.9</v>
      </c>
      <c r="V52" s="205">
        <v>0.33</v>
      </c>
      <c r="W52" s="205">
        <v>0.75</v>
      </c>
      <c r="X52" s="205">
        <v>2.38</v>
      </c>
      <c r="Y52" s="205">
        <v>0</v>
      </c>
      <c r="Z52" s="205">
        <v>3.98</v>
      </c>
      <c r="AA52" s="205">
        <v>1.46</v>
      </c>
      <c r="AB52" s="205">
        <v>0</v>
      </c>
      <c r="AC52" s="205">
        <v>21.97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100.55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34.659999999999997</v>
      </c>
      <c r="J53" s="205">
        <v>2.41</v>
      </c>
      <c r="K53" s="205">
        <v>-222.75</v>
      </c>
      <c r="L53" s="205">
        <v>80.75</v>
      </c>
      <c r="M53" s="205">
        <v>1.63</v>
      </c>
      <c r="N53" s="205">
        <v>1.9</v>
      </c>
      <c r="O53" s="205">
        <v>2.7</v>
      </c>
      <c r="P53" s="205">
        <v>1.01</v>
      </c>
      <c r="Q53" s="205">
        <v>9.59</v>
      </c>
      <c r="R53" s="205">
        <v>0.47</v>
      </c>
      <c r="S53" s="205">
        <v>0.43</v>
      </c>
      <c r="T53" s="205">
        <v>1.41</v>
      </c>
      <c r="U53" s="205">
        <v>1.9</v>
      </c>
      <c r="V53" s="205">
        <v>0.33</v>
      </c>
      <c r="W53" s="205">
        <v>0.75</v>
      </c>
      <c r="X53" s="205">
        <v>2.38</v>
      </c>
      <c r="Y53" s="205">
        <v>0</v>
      </c>
      <c r="Z53" s="205">
        <v>3.98</v>
      </c>
      <c r="AA53" s="205">
        <v>1.45</v>
      </c>
      <c r="AB53" s="205">
        <v>0</v>
      </c>
      <c r="AC53" s="205">
        <v>21.97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100.55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34.659999999999997</v>
      </c>
      <c r="J54" s="205">
        <v>2.41</v>
      </c>
      <c r="K54" s="205">
        <v>-222.4</v>
      </c>
      <c r="L54" s="205">
        <v>80.75</v>
      </c>
      <c r="M54" s="205">
        <v>1.73</v>
      </c>
      <c r="N54" s="205">
        <v>1.9</v>
      </c>
      <c r="O54" s="205">
        <v>2.7</v>
      </c>
      <c r="P54" s="205">
        <v>1.01</v>
      </c>
      <c r="Q54" s="205">
        <v>9.59</v>
      </c>
      <c r="R54" s="205">
        <v>0.47</v>
      </c>
      <c r="S54" s="205">
        <v>0.43</v>
      </c>
      <c r="T54" s="205">
        <v>1.41</v>
      </c>
      <c r="U54" s="205">
        <v>1.9</v>
      </c>
      <c r="V54" s="205">
        <v>0.33</v>
      </c>
      <c r="W54" s="205">
        <v>0.75</v>
      </c>
      <c r="X54" s="205">
        <v>2.38</v>
      </c>
      <c r="Y54" s="205">
        <v>0</v>
      </c>
      <c r="Z54" s="205">
        <v>3.98</v>
      </c>
      <c r="AA54" s="205">
        <v>1.45</v>
      </c>
      <c r="AB54" s="205">
        <v>0</v>
      </c>
      <c r="AC54" s="205">
        <v>21.97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100.55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34.659999999999997</v>
      </c>
      <c r="J55" s="205">
        <v>2.41</v>
      </c>
      <c r="K55" s="205">
        <v>-148.54</v>
      </c>
      <c r="L55" s="205">
        <v>80.75</v>
      </c>
      <c r="M55" s="205">
        <v>1.78</v>
      </c>
      <c r="N55" s="205">
        <v>1.9</v>
      </c>
      <c r="O55" s="205">
        <v>2.7</v>
      </c>
      <c r="P55" s="205">
        <v>1.01</v>
      </c>
      <c r="Q55" s="205">
        <v>9.59</v>
      </c>
      <c r="R55" s="205">
        <v>0.47</v>
      </c>
      <c r="S55" s="205">
        <v>0.03</v>
      </c>
      <c r="T55" s="205">
        <v>1.41</v>
      </c>
      <c r="U55" s="205">
        <v>1.9</v>
      </c>
      <c r="V55" s="205">
        <v>0.33</v>
      </c>
      <c r="W55" s="205">
        <v>0.75</v>
      </c>
      <c r="X55" s="205">
        <v>2.38</v>
      </c>
      <c r="Y55" s="205">
        <v>0</v>
      </c>
      <c r="Z55" s="205">
        <v>3.98</v>
      </c>
      <c r="AA55" s="205">
        <v>1.45</v>
      </c>
      <c r="AB55" s="205">
        <v>0</v>
      </c>
      <c r="AC55" s="205">
        <v>21.97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100.55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34.659999999999997</v>
      </c>
      <c r="J56" s="205">
        <v>2.41</v>
      </c>
      <c r="K56" s="205">
        <v>-149.32</v>
      </c>
      <c r="L56" s="205">
        <v>80.75</v>
      </c>
      <c r="M56" s="205">
        <v>1.78</v>
      </c>
      <c r="N56" s="205">
        <v>1.9</v>
      </c>
      <c r="O56" s="205">
        <v>2.7</v>
      </c>
      <c r="P56" s="205">
        <v>1.01</v>
      </c>
      <c r="Q56" s="205">
        <v>9.59</v>
      </c>
      <c r="R56" s="205">
        <v>0.47</v>
      </c>
      <c r="S56" s="205">
        <v>0.03</v>
      </c>
      <c r="T56" s="205">
        <v>1.41</v>
      </c>
      <c r="U56" s="205">
        <v>1.9</v>
      </c>
      <c r="V56" s="205">
        <v>0.33</v>
      </c>
      <c r="W56" s="205">
        <v>0.75</v>
      </c>
      <c r="X56" s="205">
        <v>2.38</v>
      </c>
      <c r="Y56" s="205">
        <v>0</v>
      </c>
      <c r="Z56" s="205">
        <v>3.98</v>
      </c>
      <c r="AA56" s="205">
        <v>1.45</v>
      </c>
      <c r="AB56" s="205">
        <v>0</v>
      </c>
      <c r="AC56" s="205">
        <v>21.97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100.55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34.659999999999997</v>
      </c>
      <c r="J57" s="205">
        <v>2.41</v>
      </c>
      <c r="K57" s="205">
        <v>-184.32</v>
      </c>
      <c r="L57" s="205">
        <v>80.75</v>
      </c>
      <c r="M57" s="205">
        <v>1.91</v>
      </c>
      <c r="N57" s="205">
        <v>1.9</v>
      </c>
      <c r="O57" s="205">
        <v>2.7</v>
      </c>
      <c r="P57" s="205">
        <v>1.01</v>
      </c>
      <c r="Q57" s="205">
        <v>9.59</v>
      </c>
      <c r="R57" s="205">
        <v>0.47</v>
      </c>
      <c r="S57" s="205">
        <v>0.03</v>
      </c>
      <c r="T57" s="205">
        <v>1.41</v>
      </c>
      <c r="U57" s="205">
        <v>1.88</v>
      </c>
      <c r="V57" s="205">
        <v>0.33</v>
      </c>
      <c r="W57" s="205">
        <v>0.75</v>
      </c>
      <c r="X57" s="205">
        <v>2.38</v>
      </c>
      <c r="Y57" s="205">
        <v>0</v>
      </c>
      <c r="Z57" s="205">
        <v>3.98</v>
      </c>
      <c r="AA57" s="205">
        <v>1.45</v>
      </c>
      <c r="AB57" s="205">
        <v>0</v>
      </c>
      <c r="AC57" s="205">
        <v>22.61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100.55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34.659999999999997</v>
      </c>
      <c r="J58" s="205">
        <v>2.41</v>
      </c>
      <c r="K58" s="205">
        <v>-151.37</v>
      </c>
      <c r="L58" s="205">
        <v>80.75</v>
      </c>
      <c r="M58" s="205">
        <v>1.91</v>
      </c>
      <c r="N58" s="205">
        <v>1.9</v>
      </c>
      <c r="O58" s="205">
        <v>2.7</v>
      </c>
      <c r="P58" s="205">
        <v>1.01</v>
      </c>
      <c r="Q58" s="205">
        <v>9.59</v>
      </c>
      <c r="R58" s="205">
        <v>0.47</v>
      </c>
      <c r="S58" s="205">
        <v>0.43</v>
      </c>
      <c r="T58" s="205">
        <v>1.41</v>
      </c>
      <c r="U58" s="205">
        <v>1.88</v>
      </c>
      <c r="V58" s="205">
        <v>0.33</v>
      </c>
      <c r="W58" s="205">
        <v>0.75</v>
      </c>
      <c r="X58" s="205">
        <v>2.38</v>
      </c>
      <c r="Y58" s="205">
        <v>0</v>
      </c>
      <c r="Z58" s="205">
        <v>3.98</v>
      </c>
      <c r="AA58" s="205">
        <v>1.45</v>
      </c>
      <c r="AB58" s="205">
        <v>0</v>
      </c>
      <c r="AC58" s="205">
        <v>31.19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100.55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34.659999999999997</v>
      </c>
      <c r="J59" s="205">
        <v>2.41</v>
      </c>
      <c r="K59" s="205">
        <v>-121.37</v>
      </c>
      <c r="L59" s="205">
        <v>80.75</v>
      </c>
      <c r="M59" s="205">
        <v>5.25</v>
      </c>
      <c r="N59" s="205">
        <v>1.9</v>
      </c>
      <c r="O59" s="205">
        <v>2.7</v>
      </c>
      <c r="P59" s="205">
        <v>1.01</v>
      </c>
      <c r="Q59" s="205">
        <v>9.59</v>
      </c>
      <c r="R59" s="205">
        <v>0.47</v>
      </c>
      <c r="S59" s="205">
        <v>0.43</v>
      </c>
      <c r="T59" s="205">
        <v>1.41</v>
      </c>
      <c r="U59" s="205">
        <v>1.88</v>
      </c>
      <c r="V59" s="205">
        <v>0.33</v>
      </c>
      <c r="W59" s="205">
        <v>0.75</v>
      </c>
      <c r="X59" s="205">
        <v>2.38</v>
      </c>
      <c r="Y59" s="205">
        <v>0</v>
      </c>
      <c r="Z59" s="205">
        <v>3.98</v>
      </c>
      <c r="AA59" s="205">
        <v>1.45</v>
      </c>
      <c r="AB59" s="205">
        <v>0</v>
      </c>
      <c r="AC59" s="205">
        <v>23.26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100.55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34.659999999999997</v>
      </c>
      <c r="J60" s="205">
        <v>2.41</v>
      </c>
      <c r="K60" s="205">
        <v>-171.37</v>
      </c>
      <c r="L60" s="205">
        <v>80.75</v>
      </c>
      <c r="M60" s="205">
        <v>5.25</v>
      </c>
      <c r="N60" s="205">
        <v>1.9</v>
      </c>
      <c r="O60" s="205">
        <v>2.7</v>
      </c>
      <c r="P60" s="205">
        <v>1.01</v>
      </c>
      <c r="Q60" s="205">
        <v>9.59</v>
      </c>
      <c r="R60" s="205">
        <v>0.47</v>
      </c>
      <c r="S60" s="205">
        <v>0.43</v>
      </c>
      <c r="T60" s="205">
        <v>1.41</v>
      </c>
      <c r="U60" s="205">
        <v>1.88</v>
      </c>
      <c r="V60" s="205">
        <v>0.33</v>
      </c>
      <c r="W60" s="205">
        <v>0.75</v>
      </c>
      <c r="X60" s="205">
        <v>2.38</v>
      </c>
      <c r="Y60" s="205">
        <v>0</v>
      </c>
      <c r="Z60" s="205">
        <v>3.98</v>
      </c>
      <c r="AA60" s="205">
        <v>1.45</v>
      </c>
      <c r="AB60" s="205">
        <v>0</v>
      </c>
      <c r="AC60" s="205">
        <v>23.26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100.55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34.659999999999997</v>
      </c>
      <c r="J61" s="205">
        <v>2.41</v>
      </c>
      <c r="K61" s="205">
        <v>-216.37</v>
      </c>
      <c r="L61" s="205">
        <v>82.88</v>
      </c>
      <c r="M61" s="205">
        <v>8.7100000000000009</v>
      </c>
      <c r="N61" s="205">
        <v>1.9</v>
      </c>
      <c r="O61" s="205">
        <v>2.7</v>
      </c>
      <c r="P61" s="205">
        <v>1.01</v>
      </c>
      <c r="Q61" s="205">
        <v>9.59</v>
      </c>
      <c r="R61" s="205">
        <v>0.47</v>
      </c>
      <c r="S61" s="205">
        <v>0.43</v>
      </c>
      <c r="T61" s="205">
        <v>1.41</v>
      </c>
      <c r="U61" s="205">
        <v>1.88</v>
      </c>
      <c r="V61" s="205">
        <v>0.33</v>
      </c>
      <c r="W61" s="205">
        <v>0.75</v>
      </c>
      <c r="X61" s="205">
        <v>2.38</v>
      </c>
      <c r="Y61" s="205">
        <v>0</v>
      </c>
      <c r="Z61" s="205">
        <v>3.98</v>
      </c>
      <c r="AA61" s="205">
        <v>1.45</v>
      </c>
      <c r="AB61" s="205">
        <v>0</v>
      </c>
      <c r="AC61" s="205">
        <v>23.26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100.55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34.659999999999997</v>
      </c>
      <c r="J62" s="205">
        <v>2.41</v>
      </c>
      <c r="K62" s="205">
        <v>-231.37</v>
      </c>
      <c r="L62" s="205">
        <v>82.88</v>
      </c>
      <c r="M62" s="205">
        <v>8.7100000000000009</v>
      </c>
      <c r="N62" s="205">
        <v>1.9</v>
      </c>
      <c r="O62" s="205">
        <v>2.7</v>
      </c>
      <c r="P62" s="205">
        <v>1.01</v>
      </c>
      <c r="Q62" s="205">
        <v>9.59</v>
      </c>
      <c r="R62" s="205">
        <v>0.47</v>
      </c>
      <c r="S62" s="205">
        <v>0.43</v>
      </c>
      <c r="T62" s="205">
        <v>1.41</v>
      </c>
      <c r="U62" s="205">
        <v>1.88</v>
      </c>
      <c r="V62" s="205">
        <v>0.33</v>
      </c>
      <c r="W62" s="205">
        <v>0.75</v>
      </c>
      <c r="X62" s="205">
        <v>2.38</v>
      </c>
      <c r="Y62" s="205">
        <v>0</v>
      </c>
      <c r="Z62" s="205">
        <v>3.98</v>
      </c>
      <c r="AA62" s="205">
        <v>1.45</v>
      </c>
      <c r="AB62" s="205">
        <v>0</v>
      </c>
      <c r="AC62" s="205">
        <v>23.26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100.55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34.659999999999997</v>
      </c>
      <c r="J63" s="205">
        <v>2.41</v>
      </c>
      <c r="K63" s="205">
        <v>-231.37</v>
      </c>
      <c r="L63" s="205">
        <v>82.88</v>
      </c>
      <c r="M63" s="205">
        <v>8.7100000000000009</v>
      </c>
      <c r="N63" s="205">
        <v>1.9</v>
      </c>
      <c r="O63" s="205">
        <v>2.7</v>
      </c>
      <c r="P63" s="205">
        <v>1.01</v>
      </c>
      <c r="Q63" s="205">
        <v>9.59</v>
      </c>
      <c r="R63" s="205">
        <v>0.47</v>
      </c>
      <c r="S63" s="205">
        <v>0.43</v>
      </c>
      <c r="T63" s="205">
        <v>1.41</v>
      </c>
      <c r="U63" s="205">
        <v>1.85</v>
      </c>
      <c r="V63" s="205">
        <v>0.33</v>
      </c>
      <c r="W63" s="205">
        <v>0.75</v>
      </c>
      <c r="X63" s="205">
        <v>2.38</v>
      </c>
      <c r="Y63" s="205">
        <v>0</v>
      </c>
      <c r="Z63" s="205">
        <v>3.98</v>
      </c>
      <c r="AA63" s="205">
        <v>1.46</v>
      </c>
      <c r="AB63" s="205">
        <v>0</v>
      </c>
      <c r="AC63" s="205">
        <v>23.26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100.55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34.659999999999997</v>
      </c>
      <c r="J64" s="205">
        <v>2.41</v>
      </c>
      <c r="K64" s="205">
        <v>-231.37</v>
      </c>
      <c r="L64" s="205">
        <v>82.88</v>
      </c>
      <c r="M64" s="205">
        <v>8.7100000000000009</v>
      </c>
      <c r="N64" s="205">
        <v>1.9</v>
      </c>
      <c r="O64" s="205">
        <v>2.7</v>
      </c>
      <c r="P64" s="205">
        <v>1.01</v>
      </c>
      <c r="Q64" s="205">
        <v>9.59</v>
      </c>
      <c r="R64" s="205">
        <v>0.47</v>
      </c>
      <c r="S64" s="205">
        <v>0.43</v>
      </c>
      <c r="T64" s="205">
        <v>1.41</v>
      </c>
      <c r="U64" s="205">
        <v>1.85</v>
      </c>
      <c r="V64" s="205">
        <v>0.33</v>
      </c>
      <c r="W64" s="205">
        <v>0.75</v>
      </c>
      <c r="X64" s="205">
        <v>2.38</v>
      </c>
      <c r="Y64" s="205">
        <v>0</v>
      </c>
      <c r="Z64" s="205">
        <v>3.98</v>
      </c>
      <c r="AA64" s="205">
        <v>1.46</v>
      </c>
      <c r="AB64" s="205">
        <v>0</v>
      </c>
      <c r="AC64" s="205">
        <v>23.26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100.55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34.659999999999997</v>
      </c>
      <c r="J65" s="205">
        <v>2.41</v>
      </c>
      <c r="K65" s="205">
        <v>-231.37</v>
      </c>
      <c r="L65" s="205">
        <v>82.87</v>
      </c>
      <c r="M65" s="205">
        <v>2.0299999999999998</v>
      </c>
      <c r="N65" s="205">
        <v>1.9</v>
      </c>
      <c r="O65" s="205">
        <v>2.7</v>
      </c>
      <c r="P65" s="205">
        <v>1.01</v>
      </c>
      <c r="Q65" s="205">
        <v>9.59</v>
      </c>
      <c r="R65" s="205">
        <v>0.47</v>
      </c>
      <c r="S65" s="205">
        <v>0.43</v>
      </c>
      <c r="T65" s="205">
        <v>1.41</v>
      </c>
      <c r="U65" s="205">
        <v>1.85</v>
      </c>
      <c r="V65" s="205">
        <v>0.33</v>
      </c>
      <c r="W65" s="205">
        <v>0.75</v>
      </c>
      <c r="X65" s="205">
        <v>2.38</v>
      </c>
      <c r="Y65" s="205">
        <v>0</v>
      </c>
      <c r="Z65" s="205">
        <v>2.95</v>
      </c>
      <c r="AA65" s="205">
        <v>1.46</v>
      </c>
      <c r="AB65" s="205">
        <v>0</v>
      </c>
      <c r="AC65" s="205">
        <v>31.3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100.55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34.659999999999997</v>
      </c>
      <c r="J66" s="205">
        <v>2.41</v>
      </c>
      <c r="K66" s="205">
        <v>-231.37</v>
      </c>
      <c r="L66" s="205">
        <v>82.87</v>
      </c>
      <c r="M66" s="205">
        <v>2.0299999999999998</v>
      </c>
      <c r="N66" s="205">
        <v>1.9</v>
      </c>
      <c r="O66" s="205">
        <v>2.7</v>
      </c>
      <c r="P66" s="205">
        <v>1.01</v>
      </c>
      <c r="Q66" s="205">
        <v>9.59</v>
      </c>
      <c r="R66" s="205">
        <v>0.47</v>
      </c>
      <c r="S66" s="205">
        <v>0.43</v>
      </c>
      <c r="T66" s="205">
        <v>1.41</v>
      </c>
      <c r="U66" s="205">
        <v>1.85</v>
      </c>
      <c r="V66" s="205">
        <v>0.33</v>
      </c>
      <c r="W66" s="205">
        <v>0.75</v>
      </c>
      <c r="X66" s="205">
        <v>2.38</v>
      </c>
      <c r="Y66" s="205">
        <v>0</v>
      </c>
      <c r="Z66" s="205">
        <v>2.95</v>
      </c>
      <c r="AA66" s="205">
        <v>1.46</v>
      </c>
      <c r="AB66" s="205">
        <v>0</v>
      </c>
      <c r="AC66" s="205">
        <v>30.31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100.55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34.659999999999997</v>
      </c>
      <c r="J67" s="205">
        <v>2.41</v>
      </c>
      <c r="K67" s="205">
        <v>-218.33</v>
      </c>
      <c r="L67" s="205">
        <v>82.87</v>
      </c>
      <c r="M67" s="205">
        <v>2.0299999999999998</v>
      </c>
      <c r="N67" s="205">
        <v>1.9</v>
      </c>
      <c r="O67" s="205">
        <v>2.7</v>
      </c>
      <c r="P67" s="205">
        <v>1.01</v>
      </c>
      <c r="Q67" s="205">
        <v>9.59</v>
      </c>
      <c r="R67" s="205">
        <v>0.47</v>
      </c>
      <c r="S67" s="205">
        <v>0.43</v>
      </c>
      <c r="T67" s="205">
        <v>1.41</v>
      </c>
      <c r="U67" s="205">
        <v>1.85</v>
      </c>
      <c r="V67" s="205">
        <v>0.33</v>
      </c>
      <c r="W67" s="205">
        <v>0.75</v>
      </c>
      <c r="X67" s="205">
        <v>2.38</v>
      </c>
      <c r="Y67" s="205">
        <v>0</v>
      </c>
      <c r="Z67" s="205">
        <v>3.98</v>
      </c>
      <c r="AA67" s="205">
        <v>1.46</v>
      </c>
      <c r="AB67" s="205">
        <v>0</v>
      </c>
      <c r="AC67" s="205">
        <v>23.26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100.55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34.659999999999997</v>
      </c>
      <c r="J68" s="205">
        <v>2.41</v>
      </c>
      <c r="K68" s="205">
        <v>-217.98</v>
      </c>
      <c r="L68" s="205">
        <v>89.76</v>
      </c>
      <c r="M68" s="205">
        <v>2.0299999999999998</v>
      </c>
      <c r="N68" s="205">
        <v>1.9</v>
      </c>
      <c r="O68" s="205">
        <v>2.7</v>
      </c>
      <c r="P68" s="205">
        <v>1.01</v>
      </c>
      <c r="Q68" s="205">
        <v>9.59</v>
      </c>
      <c r="R68" s="205">
        <v>0.68</v>
      </c>
      <c r="S68" s="205">
        <v>0.43</v>
      </c>
      <c r="T68" s="205">
        <v>1.41</v>
      </c>
      <c r="U68" s="205">
        <v>1.85</v>
      </c>
      <c r="V68" s="205">
        <v>0.33</v>
      </c>
      <c r="W68" s="205">
        <v>0.75</v>
      </c>
      <c r="X68" s="205">
        <v>2.38</v>
      </c>
      <c r="Y68" s="205">
        <v>0</v>
      </c>
      <c r="Z68" s="205">
        <v>3.98</v>
      </c>
      <c r="AA68" s="205">
        <v>1.46</v>
      </c>
      <c r="AB68" s="205">
        <v>0</v>
      </c>
      <c r="AC68" s="205">
        <v>23.26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100.55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38.020000000000003</v>
      </c>
      <c r="J69" s="205">
        <v>2.41</v>
      </c>
      <c r="K69" s="205">
        <v>-206.33</v>
      </c>
      <c r="L69" s="205">
        <v>88.99</v>
      </c>
      <c r="M69" s="205">
        <v>2.0299999999999998</v>
      </c>
      <c r="N69" s="205">
        <v>1.9</v>
      </c>
      <c r="O69" s="205">
        <v>2.7</v>
      </c>
      <c r="P69" s="205">
        <v>1.01</v>
      </c>
      <c r="Q69" s="205">
        <v>9.59</v>
      </c>
      <c r="R69" s="205">
        <v>0.68</v>
      </c>
      <c r="S69" s="205">
        <v>0.43</v>
      </c>
      <c r="T69" s="205">
        <v>1.41</v>
      </c>
      <c r="U69" s="205">
        <v>1.85</v>
      </c>
      <c r="V69" s="205">
        <v>0.33</v>
      </c>
      <c r="W69" s="205">
        <v>0.75</v>
      </c>
      <c r="X69" s="205">
        <v>2.38</v>
      </c>
      <c r="Y69" s="205">
        <v>0</v>
      </c>
      <c r="Z69" s="205">
        <v>3.98</v>
      </c>
      <c r="AA69" s="205">
        <v>1.46</v>
      </c>
      <c r="AB69" s="205">
        <v>0</v>
      </c>
      <c r="AC69" s="205">
        <v>23.26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100.55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35.619999999999997</v>
      </c>
      <c r="J70" s="205">
        <v>4.8099999999999996</v>
      </c>
      <c r="K70" s="205">
        <v>-205.98</v>
      </c>
      <c r="L70" s="205">
        <v>82.19</v>
      </c>
      <c r="M70" s="205">
        <v>2.0299999999999998</v>
      </c>
      <c r="N70" s="205">
        <v>1.9</v>
      </c>
      <c r="O70" s="205">
        <v>2.7</v>
      </c>
      <c r="P70" s="205">
        <v>1.01</v>
      </c>
      <c r="Q70" s="205">
        <v>9.59</v>
      </c>
      <c r="R70" s="205">
        <v>0.68</v>
      </c>
      <c r="S70" s="205">
        <v>0.43</v>
      </c>
      <c r="T70" s="205">
        <v>1.41</v>
      </c>
      <c r="U70" s="205">
        <v>1.85</v>
      </c>
      <c r="V70" s="205">
        <v>0.33</v>
      </c>
      <c r="W70" s="205">
        <v>0.75</v>
      </c>
      <c r="X70" s="205">
        <v>2.38</v>
      </c>
      <c r="Y70" s="205">
        <v>0</v>
      </c>
      <c r="Z70" s="205">
        <v>3.98</v>
      </c>
      <c r="AA70" s="205">
        <v>1.46</v>
      </c>
      <c r="AB70" s="205">
        <v>0</v>
      </c>
      <c r="AC70" s="205">
        <v>23.26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100.55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33.21</v>
      </c>
      <c r="J71" s="205">
        <v>3.85</v>
      </c>
      <c r="K71" s="205">
        <v>-205.73</v>
      </c>
      <c r="L71" s="205">
        <v>82.26</v>
      </c>
      <c r="M71" s="205">
        <v>2.0299999999999998</v>
      </c>
      <c r="N71" s="205">
        <v>1.9</v>
      </c>
      <c r="O71" s="205">
        <v>2.7</v>
      </c>
      <c r="P71" s="205">
        <v>1.01</v>
      </c>
      <c r="Q71" s="205">
        <v>9.59</v>
      </c>
      <c r="R71" s="205">
        <v>0.68</v>
      </c>
      <c r="S71" s="205">
        <v>0.43</v>
      </c>
      <c r="T71" s="205">
        <v>1.41</v>
      </c>
      <c r="U71" s="205">
        <v>1.85</v>
      </c>
      <c r="V71" s="205">
        <v>0.33</v>
      </c>
      <c r="W71" s="205">
        <v>0.75</v>
      </c>
      <c r="X71" s="205">
        <v>2.38</v>
      </c>
      <c r="Y71" s="205">
        <v>0</v>
      </c>
      <c r="Z71" s="205">
        <v>3.98</v>
      </c>
      <c r="AA71" s="205">
        <v>1.46</v>
      </c>
      <c r="AB71" s="205">
        <v>0</v>
      </c>
      <c r="AC71" s="205">
        <v>23.26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100.55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30.8</v>
      </c>
      <c r="J72" s="205">
        <v>3.85</v>
      </c>
      <c r="K72" s="205">
        <v>-205.38</v>
      </c>
      <c r="L72" s="205">
        <v>82.26</v>
      </c>
      <c r="M72" s="205">
        <v>2.0299999999999998</v>
      </c>
      <c r="N72" s="205">
        <v>1.9</v>
      </c>
      <c r="O72" s="205">
        <v>2.7</v>
      </c>
      <c r="P72" s="205">
        <v>1.01</v>
      </c>
      <c r="Q72" s="205">
        <v>9.59</v>
      </c>
      <c r="R72" s="205">
        <v>0.68</v>
      </c>
      <c r="S72" s="205">
        <v>-23.88</v>
      </c>
      <c r="T72" s="205">
        <v>1.41</v>
      </c>
      <c r="U72" s="205">
        <v>1.85</v>
      </c>
      <c r="V72" s="205">
        <v>0.33</v>
      </c>
      <c r="W72" s="205">
        <v>5.45</v>
      </c>
      <c r="X72" s="205">
        <v>2.38</v>
      </c>
      <c r="Y72" s="205">
        <v>0</v>
      </c>
      <c r="Z72" s="205">
        <v>3.98</v>
      </c>
      <c r="AA72" s="205">
        <v>1.46</v>
      </c>
      <c r="AB72" s="205">
        <v>0</v>
      </c>
      <c r="AC72" s="205">
        <v>31.65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100.55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30.8</v>
      </c>
      <c r="J73" s="205">
        <v>3.85</v>
      </c>
      <c r="K73" s="205">
        <v>-142.09</v>
      </c>
      <c r="L73" s="205">
        <v>82.99</v>
      </c>
      <c r="M73" s="205">
        <v>2.0299999999999998</v>
      </c>
      <c r="N73" s="205">
        <v>1.9</v>
      </c>
      <c r="O73" s="205">
        <v>2.7</v>
      </c>
      <c r="P73" s="205">
        <v>1.01</v>
      </c>
      <c r="Q73" s="205">
        <v>9.59</v>
      </c>
      <c r="R73" s="205">
        <v>0.68</v>
      </c>
      <c r="S73" s="205">
        <v>-34.799999999999997</v>
      </c>
      <c r="T73" s="205">
        <v>1.41</v>
      </c>
      <c r="U73" s="205">
        <v>1.84</v>
      </c>
      <c r="V73" s="205">
        <v>0.33</v>
      </c>
      <c r="W73" s="205">
        <v>5.45</v>
      </c>
      <c r="X73" s="205">
        <v>2.38</v>
      </c>
      <c r="Y73" s="205">
        <v>0</v>
      </c>
      <c r="Z73" s="205">
        <v>3.98</v>
      </c>
      <c r="AA73" s="205">
        <v>1.46</v>
      </c>
      <c r="AB73" s="205">
        <v>0</v>
      </c>
      <c r="AC73" s="205">
        <v>31.65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100.55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30.8</v>
      </c>
      <c r="J74" s="205">
        <v>3.85</v>
      </c>
      <c r="K74" s="205">
        <v>-141.74</v>
      </c>
      <c r="L74" s="205">
        <v>82.53</v>
      </c>
      <c r="M74" s="205">
        <v>2.0299999999999998</v>
      </c>
      <c r="N74" s="205">
        <v>1.9</v>
      </c>
      <c r="O74" s="205">
        <v>2.7</v>
      </c>
      <c r="P74" s="205">
        <v>1.01</v>
      </c>
      <c r="Q74" s="205">
        <v>9.59</v>
      </c>
      <c r="R74" s="205">
        <v>0.68</v>
      </c>
      <c r="S74" s="205">
        <v>-1.46</v>
      </c>
      <c r="T74" s="205">
        <v>1.41</v>
      </c>
      <c r="U74" s="205">
        <v>1.84</v>
      </c>
      <c r="V74" s="205">
        <v>0.33</v>
      </c>
      <c r="W74" s="205">
        <v>5.45</v>
      </c>
      <c r="X74" s="205">
        <v>2.38</v>
      </c>
      <c r="Y74" s="205">
        <v>0</v>
      </c>
      <c r="Z74" s="205">
        <v>3.98</v>
      </c>
      <c r="AA74" s="205">
        <v>1.46</v>
      </c>
      <c r="AB74" s="205">
        <v>0</v>
      </c>
      <c r="AC74" s="205">
        <v>31.65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100.55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15.26</v>
      </c>
      <c r="H75" s="205">
        <v>0</v>
      </c>
      <c r="I75" s="205">
        <v>30.8</v>
      </c>
      <c r="J75" s="205">
        <v>3.85</v>
      </c>
      <c r="K75" s="205">
        <v>-142.09</v>
      </c>
      <c r="L75" s="205">
        <v>51.38</v>
      </c>
      <c r="M75" s="205">
        <v>2.0299999999999998</v>
      </c>
      <c r="N75" s="205">
        <v>1.9</v>
      </c>
      <c r="O75" s="205">
        <v>2.7</v>
      </c>
      <c r="P75" s="205">
        <v>1.01</v>
      </c>
      <c r="Q75" s="205">
        <v>9.59</v>
      </c>
      <c r="R75" s="205">
        <v>0.68</v>
      </c>
      <c r="S75" s="205">
        <v>-11.19</v>
      </c>
      <c r="T75" s="205">
        <v>1.41</v>
      </c>
      <c r="U75" s="205">
        <v>1.84</v>
      </c>
      <c r="V75" s="205">
        <v>0.33</v>
      </c>
      <c r="W75" s="205">
        <v>5.58</v>
      </c>
      <c r="X75" s="205">
        <v>2.38</v>
      </c>
      <c r="Y75" s="205">
        <v>0</v>
      </c>
      <c r="Z75" s="205">
        <v>3.98</v>
      </c>
      <c r="AA75" s="205">
        <v>1.46</v>
      </c>
      <c r="AB75" s="205">
        <v>0</v>
      </c>
      <c r="AC75" s="205">
        <v>30.55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100.55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15.26</v>
      </c>
      <c r="H76" s="205">
        <v>0</v>
      </c>
      <c r="I76" s="205">
        <v>30.8</v>
      </c>
      <c r="J76" s="205">
        <v>3.85</v>
      </c>
      <c r="K76" s="205">
        <v>-141.74</v>
      </c>
      <c r="L76" s="205">
        <v>50.49</v>
      </c>
      <c r="M76" s="205">
        <v>2.0299999999999998</v>
      </c>
      <c r="N76" s="205">
        <v>1.9</v>
      </c>
      <c r="O76" s="205">
        <v>2.7</v>
      </c>
      <c r="P76" s="205">
        <v>1.01</v>
      </c>
      <c r="Q76" s="205">
        <v>9.59</v>
      </c>
      <c r="R76" s="205">
        <v>0.68</v>
      </c>
      <c r="S76" s="205">
        <v>-11.19</v>
      </c>
      <c r="T76" s="205">
        <v>1.41</v>
      </c>
      <c r="U76" s="205">
        <v>1.84</v>
      </c>
      <c r="V76" s="205">
        <v>0.33</v>
      </c>
      <c r="W76" s="205">
        <v>5.58</v>
      </c>
      <c r="X76" s="205">
        <v>2.38</v>
      </c>
      <c r="Y76" s="205">
        <v>0</v>
      </c>
      <c r="Z76" s="205">
        <v>3.98</v>
      </c>
      <c r="AA76" s="205">
        <v>1.46</v>
      </c>
      <c r="AB76" s="205">
        <v>0</v>
      </c>
      <c r="AC76" s="205">
        <v>31.65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100.55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15.26</v>
      </c>
      <c r="H77" s="205">
        <v>0</v>
      </c>
      <c r="I77" s="205">
        <v>30.8</v>
      </c>
      <c r="J77" s="205">
        <v>3.85</v>
      </c>
      <c r="K77" s="205">
        <v>-205.27</v>
      </c>
      <c r="L77" s="205">
        <v>40.29</v>
      </c>
      <c r="M77" s="205">
        <v>2.0299999999999998</v>
      </c>
      <c r="N77" s="205">
        <v>1.9</v>
      </c>
      <c r="O77" s="205">
        <v>2.7</v>
      </c>
      <c r="P77" s="205">
        <v>1.01</v>
      </c>
      <c r="Q77" s="205">
        <v>9.59</v>
      </c>
      <c r="R77" s="205">
        <v>0.68</v>
      </c>
      <c r="S77" s="205">
        <v>-28.31</v>
      </c>
      <c r="T77" s="205">
        <v>1.41</v>
      </c>
      <c r="U77" s="205">
        <v>1.84</v>
      </c>
      <c r="V77" s="205">
        <v>0.33</v>
      </c>
      <c r="W77" s="205">
        <v>5.58</v>
      </c>
      <c r="X77" s="205">
        <v>2.38</v>
      </c>
      <c r="Y77" s="205">
        <v>0</v>
      </c>
      <c r="Z77" s="205">
        <v>3.98</v>
      </c>
      <c r="AA77" s="205">
        <v>1.46</v>
      </c>
      <c r="AB77" s="205">
        <v>0</v>
      </c>
      <c r="AC77" s="205">
        <v>31.65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100.55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0</v>
      </c>
      <c r="H78" s="205">
        <v>0</v>
      </c>
      <c r="I78" s="205">
        <v>30.8</v>
      </c>
      <c r="J78" s="205">
        <v>3.85</v>
      </c>
      <c r="K78" s="205">
        <v>-204.92</v>
      </c>
      <c r="L78" s="205">
        <v>40.29</v>
      </c>
      <c r="M78" s="205">
        <v>2.0299999999999998</v>
      </c>
      <c r="N78" s="205">
        <v>1.9</v>
      </c>
      <c r="O78" s="205">
        <v>2.7</v>
      </c>
      <c r="P78" s="205">
        <v>1.01</v>
      </c>
      <c r="Q78" s="205">
        <v>9.59</v>
      </c>
      <c r="R78" s="205">
        <v>0.68</v>
      </c>
      <c r="S78" s="205">
        <v>-28.31</v>
      </c>
      <c r="T78" s="205">
        <v>1.41</v>
      </c>
      <c r="U78" s="205">
        <v>1.84</v>
      </c>
      <c r="V78" s="205">
        <v>0.33</v>
      </c>
      <c r="W78" s="205">
        <v>5.58</v>
      </c>
      <c r="X78" s="205">
        <v>2.38</v>
      </c>
      <c r="Y78" s="205">
        <v>0</v>
      </c>
      <c r="Z78" s="205">
        <v>3.98</v>
      </c>
      <c r="AA78" s="205">
        <v>1.46</v>
      </c>
      <c r="AB78" s="205">
        <v>0</v>
      </c>
      <c r="AC78" s="205">
        <v>31.65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100.55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0</v>
      </c>
      <c r="H79" s="205">
        <v>0</v>
      </c>
      <c r="I79" s="205">
        <v>30.8</v>
      </c>
      <c r="J79" s="205">
        <v>3.85</v>
      </c>
      <c r="K79" s="205">
        <v>-205.27</v>
      </c>
      <c r="L79" s="205">
        <v>40.29</v>
      </c>
      <c r="M79" s="205">
        <v>2.0299999999999998</v>
      </c>
      <c r="N79" s="205">
        <v>1.9</v>
      </c>
      <c r="O79" s="205">
        <v>2.7</v>
      </c>
      <c r="P79" s="205">
        <v>1.01</v>
      </c>
      <c r="Q79" s="205">
        <v>9.59</v>
      </c>
      <c r="R79" s="205">
        <v>0.68</v>
      </c>
      <c r="S79" s="205">
        <v>-28.31</v>
      </c>
      <c r="T79" s="205">
        <v>1.41</v>
      </c>
      <c r="U79" s="205">
        <v>1.86</v>
      </c>
      <c r="V79" s="205">
        <v>0.33</v>
      </c>
      <c r="W79" s="205">
        <v>5.58</v>
      </c>
      <c r="X79" s="205">
        <v>2.38</v>
      </c>
      <c r="Y79" s="205">
        <v>0</v>
      </c>
      <c r="Z79" s="205">
        <v>3.98</v>
      </c>
      <c r="AA79" s="205">
        <v>1.46</v>
      </c>
      <c r="AB79" s="205">
        <v>0</v>
      </c>
      <c r="AC79" s="205">
        <v>23.26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100.55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0</v>
      </c>
      <c r="H80" s="205">
        <v>0</v>
      </c>
      <c r="I80" s="205">
        <v>30.8</v>
      </c>
      <c r="J80" s="205">
        <v>3.85</v>
      </c>
      <c r="K80" s="205">
        <v>-204.92</v>
      </c>
      <c r="L80" s="205">
        <v>40.29</v>
      </c>
      <c r="M80" s="205">
        <v>2.0299999999999998</v>
      </c>
      <c r="N80" s="205">
        <v>1.9</v>
      </c>
      <c r="O80" s="205">
        <v>2.7</v>
      </c>
      <c r="P80" s="205">
        <v>1.01</v>
      </c>
      <c r="Q80" s="205">
        <v>9.59</v>
      </c>
      <c r="R80" s="205">
        <v>0.68</v>
      </c>
      <c r="S80" s="205">
        <v>-28.31</v>
      </c>
      <c r="T80" s="205">
        <v>1.41</v>
      </c>
      <c r="U80" s="205">
        <v>1.86</v>
      </c>
      <c r="V80" s="205">
        <v>0.33</v>
      </c>
      <c r="W80" s="205">
        <v>5.58</v>
      </c>
      <c r="X80" s="205">
        <v>2.38</v>
      </c>
      <c r="Y80" s="205">
        <v>0</v>
      </c>
      <c r="Z80" s="205">
        <v>3.98</v>
      </c>
      <c r="AA80" s="205">
        <v>1.46</v>
      </c>
      <c r="AB80" s="205">
        <v>0</v>
      </c>
      <c r="AC80" s="205">
        <v>31.65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100.55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0</v>
      </c>
      <c r="H81" s="205">
        <v>0</v>
      </c>
      <c r="I81" s="205">
        <v>30.8</v>
      </c>
      <c r="J81" s="205">
        <v>3.85</v>
      </c>
      <c r="K81" s="205">
        <v>-205.27</v>
      </c>
      <c r="L81" s="205">
        <v>82.68</v>
      </c>
      <c r="M81" s="205">
        <v>2.0299999999999998</v>
      </c>
      <c r="N81" s="205">
        <v>1.9</v>
      </c>
      <c r="O81" s="205">
        <v>2.7</v>
      </c>
      <c r="P81" s="205">
        <v>1.01</v>
      </c>
      <c r="Q81" s="205">
        <v>9.59</v>
      </c>
      <c r="R81" s="205">
        <v>0.68</v>
      </c>
      <c r="S81" s="205">
        <v>-28.31</v>
      </c>
      <c r="T81" s="205">
        <v>1.41</v>
      </c>
      <c r="U81" s="205">
        <v>1.86</v>
      </c>
      <c r="V81" s="205">
        <v>0.33</v>
      </c>
      <c r="W81" s="205">
        <v>5.58</v>
      </c>
      <c r="X81" s="205">
        <v>2.38</v>
      </c>
      <c r="Y81" s="205">
        <v>0</v>
      </c>
      <c r="Z81" s="205">
        <v>3.98</v>
      </c>
      <c r="AA81" s="205">
        <v>1.46</v>
      </c>
      <c r="AB81" s="205">
        <v>0</v>
      </c>
      <c r="AC81" s="205">
        <v>31.65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100.55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0</v>
      </c>
      <c r="H82" s="205">
        <v>0</v>
      </c>
      <c r="I82" s="205">
        <v>30.8</v>
      </c>
      <c r="J82" s="205">
        <v>3.85</v>
      </c>
      <c r="K82" s="205">
        <v>-204.92</v>
      </c>
      <c r="L82" s="205">
        <v>82.68</v>
      </c>
      <c r="M82" s="205">
        <v>2.0299999999999998</v>
      </c>
      <c r="N82" s="205">
        <v>1.9</v>
      </c>
      <c r="O82" s="205">
        <v>2.7</v>
      </c>
      <c r="P82" s="205">
        <v>1.01</v>
      </c>
      <c r="Q82" s="205">
        <v>9.59</v>
      </c>
      <c r="R82" s="205">
        <v>0.68</v>
      </c>
      <c r="S82" s="205">
        <v>-28.31</v>
      </c>
      <c r="T82" s="205">
        <v>1.41</v>
      </c>
      <c r="U82" s="205">
        <v>1.86</v>
      </c>
      <c r="V82" s="205">
        <v>0.33</v>
      </c>
      <c r="W82" s="205">
        <v>5.58</v>
      </c>
      <c r="X82" s="205">
        <v>2.38</v>
      </c>
      <c r="Y82" s="205">
        <v>0</v>
      </c>
      <c r="Z82" s="205">
        <v>3.98</v>
      </c>
      <c r="AA82" s="205">
        <v>1.46</v>
      </c>
      <c r="AB82" s="205">
        <v>0</v>
      </c>
      <c r="AC82" s="205">
        <v>22.61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100.55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0</v>
      </c>
      <c r="H83" s="205">
        <v>0</v>
      </c>
      <c r="I83" s="205">
        <v>16.36</v>
      </c>
      <c r="J83" s="205">
        <v>3.85</v>
      </c>
      <c r="K83" s="205">
        <v>-181.37</v>
      </c>
      <c r="L83" s="205">
        <v>82.68</v>
      </c>
      <c r="M83" s="205">
        <v>2.0299999999999998</v>
      </c>
      <c r="N83" s="205">
        <v>1.9</v>
      </c>
      <c r="O83" s="205">
        <v>2.7</v>
      </c>
      <c r="P83" s="205">
        <v>1.01</v>
      </c>
      <c r="Q83" s="205">
        <v>9.59</v>
      </c>
      <c r="R83" s="205">
        <v>0.69</v>
      </c>
      <c r="S83" s="205">
        <v>0</v>
      </c>
      <c r="T83" s="205">
        <v>1.41</v>
      </c>
      <c r="U83" s="205">
        <v>1.86</v>
      </c>
      <c r="V83" s="205">
        <v>0.33</v>
      </c>
      <c r="W83" s="205">
        <v>5.45</v>
      </c>
      <c r="X83" s="205">
        <v>2.38</v>
      </c>
      <c r="Y83" s="205">
        <v>0</v>
      </c>
      <c r="Z83" s="205">
        <v>3.98</v>
      </c>
      <c r="AA83" s="205">
        <v>1.46</v>
      </c>
      <c r="AB83" s="205">
        <v>0</v>
      </c>
      <c r="AC83" s="205">
        <v>22.61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100.55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0</v>
      </c>
      <c r="H84" s="205">
        <v>0</v>
      </c>
      <c r="I84" s="205">
        <v>16.36</v>
      </c>
      <c r="J84" s="205">
        <v>3.85</v>
      </c>
      <c r="K84" s="205">
        <v>-181.37</v>
      </c>
      <c r="L84" s="205">
        <v>82.68</v>
      </c>
      <c r="M84" s="205">
        <v>2.0299999999999998</v>
      </c>
      <c r="N84" s="205">
        <v>1.9</v>
      </c>
      <c r="O84" s="205">
        <v>2.7</v>
      </c>
      <c r="P84" s="205">
        <v>1.01</v>
      </c>
      <c r="Q84" s="205">
        <v>9.59</v>
      </c>
      <c r="R84" s="205">
        <v>0.69</v>
      </c>
      <c r="S84" s="205">
        <v>0.42</v>
      </c>
      <c r="T84" s="205">
        <v>1.41</v>
      </c>
      <c r="U84" s="205">
        <v>1.86</v>
      </c>
      <c r="V84" s="205">
        <v>0.33</v>
      </c>
      <c r="W84" s="205">
        <v>5.45</v>
      </c>
      <c r="X84" s="205">
        <v>2.38</v>
      </c>
      <c r="Y84" s="205">
        <v>0</v>
      </c>
      <c r="Z84" s="205">
        <v>3.98</v>
      </c>
      <c r="AA84" s="205">
        <v>1.46</v>
      </c>
      <c r="AB84" s="205">
        <v>0</v>
      </c>
      <c r="AC84" s="205">
        <v>22.61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100.55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0</v>
      </c>
      <c r="H85" s="205">
        <v>0</v>
      </c>
      <c r="I85" s="205">
        <v>16.36</v>
      </c>
      <c r="J85" s="205">
        <v>3.85</v>
      </c>
      <c r="K85" s="205">
        <v>-181.37</v>
      </c>
      <c r="L85" s="205">
        <v>82.68</v>
      </c>
      <c r="M85" s="205">
        <v>2.0299999999999998</v>
      </c>
      <c r="N85" s="205">
        <v>1.9</v>
      </c>
      <c r="O85" s="205">
        <v>2.7</v>
      </c>
      <c r="P85" s="205">
        <v>1.01</v>
      </c>
      <c r="Q85" s="205">
        <v>9.59</v>
      </c>
      <c r="R85" s="205">
        <v>0.69</v>
      </c>
      <c r="S85" s="205">
        <v>0.42</v>
      </c>
      <c r="T85" s="205">
        <v>1.41</v>
      </c>
      <c r="U85" s="205">
        <v>1.86</v>
      </c>
      <c r="V85" s="205">
        <v>0.34</v>
      </c>
      <c r="W85" s="205">
        <v>5.45</v>
      </c>
      <c r="X85" s="205">
        <v>2.38</v>
      </c>
      <c r="Y85" s="205">
        <v>0</v>
      </c>
      <c r="Z85" s="205">
        <v>3.98</v>
      </c>
      <c r="AA85" s="205">
        <v>1.46</v>
      </c>
      <c r="AB85" s="205">
        <v>0</v>
      </c>
      <c r="AC85" s="205">
        <v>22.61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100.55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0</v>
      </c>
      <c r="H86" s="205">
        <v>0</v>
      </c>
      <c r="I86" s="205">
        <v>16.36</v>
      </c>
      <c r="J86" s="205">
        <v>3.85</v>
      </c>
      <c r="K86" s="205">
        <v>-181.37</v>
      </c>
      <c r="L86" s="205">
        <v>82.68</v>
      </c>
      <c r="M86" s="205">
        <v>2.0299999999999998</v>
      </c>
      <c r="N86" s="205">
        <v>1.9</v>
      </c>
      <c r="O86" s="205">
        <v>2.7</v>
      </c>
      <c r="P86" s="205">
        <v>1.01</v>
      </c>
      <c r="Q86" s="205">
        <v>9.59</v>
      </c>
      <c r="R86" s="205">
        <v>0.69</v>
      </c>
      <c r="S86" s="205">
        <v>0.42</v>
      </c>
      <c r="T86" s="205">
        <v>1.41</v>
      </c>
      <c r="U86" s="205">
        <v>1.86</v>
      </c>
      <c r="V86" s="205">
        <v>0.34</v>
      </c>
      <c r="W86" s="205">
        <v>5.45</v>
      </c>
      <c r="X86" s="205">
        <v>2.38</v>
      </c>
      <c r="Y86" s="205">
        <v>0</v>
      </c>
      <c r="Z86" s="205">
        <v>3.98</v>
      </c>
      <c r="AA86" s="205">
        <v>1.46</v>
      </c>
      <c r="AB86" s="205">
        <v>0</v>
      </c>
      <c r="AC86" s="205">
        <v>22.61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100.55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16.36</v>
      </c>
      <c r="J87" s="205">
        <v>3.85</v>
      </c>
      <c r="K87" s="205">
        <v>-133.04</v>
      </c>
      <c r="L87" s="205">
        <v>82.68</v>
      </c>
      <c r="M87" s="205">
        <v>2.0299999999999998</v>
      </c>
      <c r="N87" s="205">
        <v>1.9</v>
      </c>
      <c r="O87" s="205">
        <v>2.7</v>
      </c>
      <c r="P87" s="205">
        <v>1.01</v>
      </c>
      <c r="Q87" s="205">
        <v>9.59</v>
      </c>
      <c r="R87" s="205">
        <v>0.69</v>
      </c>
      <c r="S87" s="205">
        <v>0</v>
      </c>
      <c r="T87" s="205">
        <v>1.41</v>
      </c>
      <c r="U87" s="205">
        <v>1.9</v>
      </c>
      <c r="V87" s="205">
        <v>0.33</v>
      </c>
      <c r="W87" s="205">
        <v>5.51</v>
      </c>
      <c r="X87" s="205">
        <v>2.38</v>
      </c>
      <c r="Y87" s="205">
        <v>0</v>
      </c>
      <c r="Z87" s="205">
        <v>2.77</v>
      </c>
      <c r="AA87" s="205">
        <v>0.99</v>
      </c>
      <c r="AB87" s="205">
        <v>0</v>
      </c>
      <c r="AC87" s="205">
        <v>22.61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100.55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16.36</v>
      </c>
      <c r="J88" s="205">
        <v>3.85</v>
      </c>
      <c r="K88" s="205">
        <v>-133.04</v>
      </c>
      <c r="L88" s="205">
        <v>82.68</v>
      </c>
      <c r="M88" s="205">
        <v>2.0299999999999998</v>
      </c>
      <c r="N88" s="205">
        <v>1.9</v>
      </c>
      <c r="O88" s="205">
        <v>2.7</v>
      </c>
      <c r="P88" s="205">
        <v>1.01</v>
      </c>
      <c r="Q88" s="205">
        <v>9.59</v>
      </c>
      <c r="R88" s="205">
        <v>0.69</v>
      </c>
      <c r="S88" s="205">
        <v>0.42</v>
      </c>
      <c r="T88" s="205">
        <v>1.41</v>
      </c>
      <c r="U88" s="205">
        <v>1.9</v>
      </c>
      <c r="V88" s="205">
        <v>0.33</v>
      </c>
      <c r="W88" s="205">
        <v>5.51</v>
      </c>
      <c r="X88" s="205">
        <v>2.38</v>
      </c>
      <c r="Y88" s="205">
        <v>0</v>
      </c>
      <c r="Z88" s="205">
        <v>2.77</v>
      </c>
      <c r="AA88" s="205">
        <v>0.99</v>
      </c>
      <c r="AB88" s="205">
        <v>0</v>
      </c>
      <c r="AC88" s="205">
        <v>22.61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100.55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16.36</v>
      </c>
      <c r="J89" s="205">
        <v>3.85</v>
      </c>
      <c r="K89" s="205">
        <v>-83.04</v>
      </c>
      <c r="L89" s="205">
        <v>82.68</v>
      </c>
      <c r="M89" s="205">
        <v>2.0299999999999998</v>
      </c>
      <c r="N89" s="205">
        <v>1.9</v>
      </c>
      <c r="O89" s="205">
        <v>2.7</v>
      </c>
      <c r="P89" s="205">
        <v>1.01</v>
      </c>
      <c r="Q89" s="205">
        <v>9.59</v>
      </c>
      <c r="R89" s="205">
        <v>0.69</v>
      </c>
      <c r="S89" s="205">
        <v>0.42</v>
      </c>
      <c r="T89" s="205">
        <v>1.41</v>
      </c>
      <c r="U89" s="205">
        <v>1.9</v>
      </c>
      <c r="V89" s="205">
        <v>0.33</v>
      </c>
      <c r="W89" s="205">
        <v>0.75</v>
      </c>
      <c r="X89" s="205">
        <v>2.38</v>
      </c>
      <c r="Y89" s="205">
        <v>0</v>
      </c>
      <c r="Z89" s="205">
        <v>3.98</v>
      </c>
      <c r="AA89" s="205">
        <v>1.46</v>
      </c>
      <c r="AB89" s="205">
        <v>0</v>
      </c>
      <c r="AC89" s="205">
        <v>22.61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100.55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16.36</v>
      </c>
      <c r="J90" s="205">
        <v>3.85</v>
      </c>
      <c r="K90" s="205">
        <v>-83.04</v>
      </c>
      <c r="L90" s="205">
        <v>82.68</v>
      </c>
      <c r="M90" s="205">
        <v>2.0299999999999998</v>
      </c>
      <c r="N90" s="205">
        <v>1.9</v>
      </c>
      <c r="O90" s="205">
        <v>2.7</v>
      </c>
      <c r="P90" s="205">
        <v>1.01</v>
      </c>
      <c r="Q90" s="205">
        <v>9.59</v>
      </c>
      <c r="R90" s="205">
        <v>0.69</v>
      </c>
      <c r="S90" s="205">
        <v>0.42</v>
      </c>
      <c r="T90" s="205">
        <v>1.41</v>
      </c>
      <c r="U90" s="205">
        <v>1.9</v>
      </c>
      <c r="V90" s="205">
        <v>0.33</v>
      </c>
      <c r="W90" s="205">
        <v>0.75</v>
      </c>
      <c r="X90" s="205">
        <v>2.38</v>
      </c>
      <c r="Y90" s="205">
        <v>0</v>
      </c>
      <c r="Z90" s="205">
        <v>3.98</v>
      </c>
      <c r="AA90" s="205">
        <v>1.45</v>
      </c>
      <c r="AB90" s="205">
        <v>0</v>
      </c>
      <c r="AC90" s="205">
        <v>22.61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100.55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16.36</v>
      </c>
      <c r="J91" s="205">
        <v>3.85</v>
      </c>
      <c r="K91" s="205">
        <v>-163.04</v>
      </c>
      <c r="L91" s="205">
        <v>82.68</v>
      </c>
      <c r="M91" s="205">
        <v>2.0299999999999998</v>
      </c>
      <c r="N91" s="205">
        <v>1.9</v>
      </c>
      <c r="O91" s="205">
        <v>2.7</v>
      </c>
      <c r="P91" s="205">
        <v>1.01</v>
      </c>
      <c r="Q91" s="205">
        <v>9.59</v>
      </c>
      <c r="R91" s="205">
        <v>0.63</v>
      </c>
      <c r="S91" s="205">
        <v>0.42</v>
      </c>
      <c r="T91" s="205">
        <v>1.41</v>
      </c>
      <c r="U91" s="205">
        <v>1.9</v>
      </c>
      <c r="V91" s="205">
        <v>0.33</v>
      </c>
      <c r="W91" s="205">
        <v>0.75</v>
      </c>
      <c r="X91" s="205">
        <v>2.38</v>
      </c>
      <c r="Y91" s="205">
        <v>0</v>
      </c>
      <c r="Z91" s="205">
        <v>3.98</v>
      </c>
      <c r="AA91" s="205">
        <v>1.45</v>
      </c>
      <c r="AB91" s="205">
        <v>0</v>
      </c>
      <c r="AC91" s="205">
        <v>22.61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100.55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16.36</v>
      </c>
      <c r="J92" s="205">
        <v>3.85</v>
      </c>
      <c r="K92" s="205">
        <v>-163.04</v>
      </c>
      <c r="L92" s="205">
        <v>82.68</v>
      </c>
      <c r="M92" s="205">
        <v>2.0299999999999998</v>
      </c>
      <c r="N92" s="205">
        <v>1.9</v>
      </c>
      <c r="O92" s="205">
        <v>2.7</v>
      </c>
      <c r="P92" s="205">
        <v>1.01</v>
      </c>
      <c r="Q92" s="205">
        <v>9.59</v>
      </c>
      <c r="R92" s="205">
        <v>0.63</v>
      </c>
      <c r="S92" s="205">
        <v>0.42</v>
      </c>
      <c r="T92" s="205">
        <v>1.41</v>
      </c>
      <c r="U92" s="205">
        <v>1.9</v>
      </c>
      <c r="V92" s="205">
        <v>0.33</v>
      </c>
      <c r="W92" s="205">
        <v>0.75</v>
      </c>
      <c r="X92" s="205">
        <v>2.38</v>
      </c>
      <c r="Y92" s="205">
        <v>0</v>
      </c>
      <c r="Z92" s="205">
        <v>3.98</v>
      </c>
      <c r="AA92" s="205">
        <v>1.45</v>
      </c>
      <c r="AB92" s="205">
        <v>0</v>
      </c>
      <c r="AC92" s="205">
        <v>22.61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100.55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16.36</v>
      </c>
      <c r="J93" s="205">
        <v>3.85</v>
      </c>
      <c r="K93" s="205">
        <v>-163.04</v>
      </c>
      <c r="L93" s="205">
        <v>82.68</v>
      </c>
      <c r="M93" s="205">
        <v>5.5</v>
      </c>
      <c r="N93" s="205">
        <v>1.9</v>
      </c>
      <c r="O93" s="205">
        <v>2.7</v>
      </c>
      <c r="P93" s="205">
        <v>1.01</v>
      </c>
      <c r="Q93" s="205">
        <v>9.59</v>
      </c>
      <c r="R93" s="205">
        <v>0.63</v>
      </c>
      <c r="S93" s="205">
        <v>0.42</v>
      </c>
      <c r="T93" s="205">
        <v>1.41</v>
      </c>
      <c r="U93" s="205">
        <v>1.9</v>
      </c>
      <c r="V93" s="205">
        <v>0.33</v>
      </c>
      <c r="W93" s="205">
        <v>0.75</v>
      </c>
      <c r="X93" s="205">
        <v>2.38</v>
      </c>
      <c r="Y93" s="205">
        <v>0</v>
      </c>
      <c r="Z93" s="205">
        <v>3.98</v>
      </c>
      <c r="AA93" s="205">
        <v>1.45</v>
      </c>
      <c r="AB93" s="205">
        <v>0</v>
      </c>
      <c r="AC93" s="205">
        <v>22.61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100.55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16.36</v>
      </c>
      <c r="J94" s="205">
        <v>3.85</v>
      </c>
      <c r="K94" s="205">
        <v>-163.04</v>
      </c>
      <c r="L94" s="205">
        <v>82.68</v>
      </c>
      <c r="M94" s="205">
        <v>5.5</v>
      </c>
      <c r="N94" s="205">
        <v>1.9</v>
      </c>
      <c r="O94" s="205">
        <v>2.7</v>
      </c>
      <c r="P94" s="205">
        <v>1.01</v>
      </c>
      <c r="Q94" s="205">
        <v>9.59</v>
      </c>
      <c r="R94" s="205">
        <v>0.63</v>
      </c>
      <c r="S94" s="205">
        <v>0.42</v>
      </c>
      <c r="T94" s="205">
        <v>1.41</v>
      </c>
      <c r="U94" s="205">
        <v>1.9</v>
      </c>
      <c r="V94" s="205">
        <v>0.33</v>
      </c>
      <c r="W94" s="205">
        <v>0.75</v>
      </c>
      <c r="X94" s="205">
        <v>2.38</v>
      </c>
      <c r="Y94" s="205">
        <v>0</v>
      </c>
      <c r="Z94" s="205">
        <v>3.98</v>
      </c>
      <c r="AA94" s="205">
        <v>1.45</v>
      </c>
      <c r="AB94" s="205">
        <v>0</v>
      </c>
      <c r="AC94" s="205">
        <v>22.61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100.55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16.36</v>
      </c>
      <c r="J95" s="205">
        <v>3.85</v>
      </c>
      <c r="K95" s="205">
        <v>-193.04</v>
      </c>
      <c r="L95" s="205">
        <v>82.68</v>
      </c>
      <c r="M95" s="205">
        <v>5.5</v>
      </c>
      <c r="N95" s="205">
        <v>1.9</v>
      </c>
      <c r="O95" s="205">
        <v>2.7</v>
      </c>
      <c r="P95" s="205">
        <v>1.01</v>
      </c>
      <c r="Q95" s="205">
        <v>9.59</v>
      </c>
      <c r="R95" s="205">
        <v>0.63</v>
      </c>
      <c r="S95" s="205">
        <v>0.42</v>
      </c>
      <c r="T95" s="205">
        <v>1.41</v>
      </c>
      <c r="U95" s="205">
        <v>1.9</v>
      </c>
      <c r="V95" s="205">
        <v>0.33</v>
      </c>
      <c r="W95" s="205">
        <v>0.75</v>
      </c>
      <c r="X95" s="205">
        <v>2.38</v>
      </c>
      <c r="Y95" s="205">
        <v>0</v>
      </c>
      <c r="Z95" s="205">
        <v>3.98</v>
      </c>
      <c r="AA95" s="205">
        <v>1.45</v>
      </c>
      <c r="AB95" s="205">
        <v>0</v>
      </c>
      <c r="AC95" s="205">
        <v>22.61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100.55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16.36</v>
      </c>
      <c r="J96" s="205">
        <v>3.85</v>
      </c>
      <c r="K96" s="205">
        <v>-193.04</v>
      </c>
      <c r="L96" s="205">
        <v>82.68</v>
      </c>
      <c r="M96" s="205">
        <v>5.5</v>
      </c>
      <c r="N96" s="205">
        <v>1.9</v>
      </c>
      <c r="O96" s="205">
        <v>2.7</v>
      </c>
      <c r="P96" s="205">
        <v>1.01</v>
      </c>
      <c r="Q96" s="205">
        <v>9.59</v>
      </c>
      <c r="R96" s="205">
        <v>0.63</v>
      </c>
      <c r="S96" s="205">
        <v>0.42</v>
      </c>
      <c r="T96" s="205">
        <v>1.41</v>
      </c>
      <c r="U96" s="205">
        <v>1.9</v>
      </c>
      <c r="V96" s="205">
        <v>0.33</v>
      </c>
      <c r="W96" s="205">
        <v>0.75</v>
      </c>
      <c r="X96" s="205">
        <v>2.38</v>
      </c>
      <c r="Y96" s="205">
        <v>0</v>
      </c>
      <c r="Z96" s="205">
        <v>3.98</v>
      </c>
      <c r="AA96" s="205">
        <v>1.45</v>
      </c>
      <c r="AB96" s="205">
        <v>0</v>
      </c>
      <c r="AC96" s="205">
        <v>22.61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100.55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16.36</v>
      </c>
      <c r="J97" s="205">
        <v>3.85</v>
      </c>
      <c r="K97" s="205">
        <v>-193.04</v>
      </c>
      <c r="L97" s="205">
        <v>82.68</v>
      </c>
      <c r="M97" s="205">
        <v>5.5</v>
      </c>
      <c r="N97" s="205">
        <v>1.9</v>
      </c>
      <c r="O97" s="205">
        <v>2.7</v>
      </c>
      <c r="P97" s="205">
        <v>1.01</v>
      </c>
      <c r="Q97" s="205">
        <v>9.59</v>
      </c>
      <c r="R97" s="205">
        <v>0.63</v>
      </c>
      <c r="S97" s="205">
        <v>0.42</v>
      </c>
      <c r="T97" s="205">
        <v>1.41</v>
      </c>
      <c r="U97" s="205">
        <v>1.9</v>
      </c>
      <c r="V97" s="205">
        <v>0.33</v>
      </c>
      <c r="W97" s="205">
        <v>0.75</v>
      </c>
      <c r="X97" s="205">
        <v>2.38</v>
      </c>
      <c r="Y97" s="205">
        <v>0</v>
      </c>
      <c r="Z97" s="205">
        <v>3.98</v>
      </c>
      <c r="AA97" s="205">
        <v>1.45</v>
      </c>
      <c r="AB97" s="205">
        <v>0</v>
      </c>
      <c r="AC97" s="205">
        <v>22.61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100.55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16.36</v>
      </c>
      <c r="J98" s="205">
        <v>3.85</v>
      </c>
      <c r="K98" s="205">
        <v>-193.04</v>
      </c>
      <c r="L98" s="205">
        <v>82.68</v>
      </c>
      <c r="M98" s="205">
        <v>5.5</v>
      </c>
      <c r="N98" s="205">
        <v>1.9</v>
      </c>
      <c r="O98" s="205">
        <v>2.7</v>
      </c>
      <c r="P98" s="205">
        <v>1.01</v>
      </c>
      <c r="Q98" s="205">
        <v>9.59</v>
      </c>
      <c r="R98" s="205">
        <v>0.63</v>
      </c>
      <c r="S98" s="205">
        <v>0.42</v>
      </c>
      <c r="T98" s="205">
        <v>1.41</v>
      </c>
      <c r="U98" s="205">
        <v>1.9</v>
      </c>
      <c r="V98" s="205">
        <v>0.33</v>
      </c>
      <c r="W98" s="205">
        <v>0.75</v>
      </c>
      <c r="X98" s="205">
        <v>2.38</v>
      </c>
      <c r="Y98" s="205">
        <v>0</v>
      </c>
      <c r="Z98" s="205">
        <v>3.98</v>
      </c>
      <c r="AA98" s="205">
        <v>1.45</v>
      </c>
      <c r="AB98" s="205">
        <v>0</v>
      </c>
      <c r="AC98" s="205">
        <v>22.61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100.55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6.7829999999999932E-2</v>
      </c>
      <c r="E99">
        <f t="shared" si="0"/>
        <v>0</v>
      </c>
      <c r="F99">
        <f t="shared" si="0"/>
        <v>0</v>
      </c>
      <c r="G99">
        <f t="shared" si="0"/>
        <v>0.1945649999999999</v>
      </c>
      <c r="H99">
        <f t="shared" si="0"/>
        <v>0</v>
      </c>
      <c r="I99">
        <f t="shared" si="0"/>
        <v>0.7487425000000012</v>
      </c>
      <c r="J99">
        <f t="shared" si="0"/>
        <v>6.8519999999999956E-2</v>
      </c>
      <c r="K99">
        <f t="shared" si="0"/>
        <v>-3.7073700000000032</v>
      </c>
      <c r="L99">
        <f t="shared" si="0"/>
        <v>1.9151300000000009</v>
      </c>
      <c r="M99">
        <f t="shared" si="0"/>
        <v>5.0900000000000022E-2</v>
      </c>
      <c r="N99">
        <f t="shared" si="0"/>
        <v>4.5600000000000078E-2</v>
      </c>
      <c r="O99">
        <f t="shared" si="0"/>
        <v>6.4799999999999885E-2</v>
      </c>
      <c r="P99">
        <f t="shared" si="0"/>
        <v>2.4240000000000029E-2</v>
      </c>
      <c r="Q99">
        <f t="shared" si="0"/>
        <v>0.2301600000000002</v>
      </c>
      <c r="R99">
        <f t="shared" si="0"/>
        <v>1.3794999999999993E-2</v>
      </c>
      <c r="S99">
        <f t="shared" si="0"/>
        <v>-5.4452500000000043E-2</v>
      </c>
      <c r="T99">
        <f t="shared" si="0"/>
        <v>3.383999999999994E-2</v>
      </c>
      <c r="U99">
        <f t="shared" si="0"/>
        <v>4.5275000000000051E-2</v>
      </c>
      <c r="V99">
        <f t="shared" si="0"/>
        <v>7.9249999999999807E-3</v>
      </c>
      <c r="W99">
        <f t="shared" si="0"/>
        <v>3.8077499999999993E-2</v>
      </c>
      <c r="X99">
        <f t="shared" si="0"/>
        <v>5.7119999999999928E-2</v>
      </c>
      <c r="Y99">
        <f t="shared" si="0"/>
        <v>0</v>
      </c>
      <c r="Z99">
        <f t="shared" si="0"/>
        <v>9.4085000000000057E-2</v>
      </c>
      <c r="AA99">
        <f t="shared" si="0"/>
        <v>3.4637499999999953E-2</v>
      </c>
      <c r="AB99">
        <f t="shared" si="0"/>
        <v>0</v>
      </c>
      <c r="AC99">
        <f t="shared" si="0"/>
        <v>0.58364000000000049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2.4131999999999998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1.87</v>
      </c>
      <c r="E3" s="205">
        <v>0</v>
      </c>
      <c r="F3" s="205">
        <v>0</v>
      </c>
      <c r="G3" s="205">
        <v>0</v>
      </c>
      <c r="H3" s="205">
        <v>0</v>
      </c>
      <c r="I3" s="205">
        <v>20.04</v>
      </c>
      <c r="J3" s="205">
        <v>1.39</v>
      </c>
      <c r="K3" s="205">
        <v>36.79</v>
      </c>
      <c r="L3" s="205">
        <v>57.17</v>
      </c>
      <c r="M3" s="205">
        <v>0</v>
      </c>
      <c r="N3" s="205">
        <v>1.1000000000000001</v>
      </c>
      <c r="O3" s="205">
        <v>1.85</v>
      </c>
      <c r="P3" s="205">
        <v>2.5299999999999998</v>
      </c>
      <c r="Q3" s="205">
        <v>5.54</v>
      </c>
      <c r="R3" s="205">
        <v>7.84</v>
      </c>
      <c r="S3" s="205">
        <v>4.7699999999999996</v>
      </c>
      <c r="T3" s="205">
        <v>1.41</v>
      </c>
      <c r="U3" s="205">
        <v>8.9499999999999993</v>
      </c>
      <c r="V3" s="205">
        <v>5.27</v>
      </c>
      <c r="W3" s="205">
        <v>5.79</v>
      </c>
      <c r="X3" s="205">
        <v>20.13</v>
      </c>
      <c r="Y3" s="205">
        <v>0</v>
      </c>
      <c r="Z3" s="205">
        <v>33.79</v>
      </c>
      <c r="AA3" s="205">
        <v>13.28</v>
      </c>
      <c r="AB3" s="205">
        <v>0</v>
      </c>
      <c r="AC3" s="205">
        <v>-2.17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58.14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1.87</v>
      </c>
      <c r="E4" s="205">
        <v>0</v>
      </c>
      <c r="F4" s="205">
        <v>0</v>
      </c>
      <c r="G4" s="205">
        <v>0</v>
      </c>
      <c r="H4" s="205">
        <v>0</v>
      </c>
      <c r="I4" s="205">
        <v>20.04</v>
      </c>
      <c r="J4" s="205">
        <v>1.39</v>
      </c>
      <c r="K4" s="205">
        <v>36.79</v>
      </c>
      <c r="L4" s="205">
        <v>57.17</v>
      </c>
      <c r="M4" s="205">
        <v>0</v>
      </c>
      <c r="N4" s="205">
        <v>1.1000000000000001</v>
      </c>
      <c r="O4" s="205">
        <v>1.85</v>
      </c>
      <c r="P4" s="205">
        <v>2.5299999999999998</v>
      </c>
      <c r="Q4" s="205">
        <v>5.54</v>
      </c>
      <c r="R4" s="205">
        <v>7.84</v>
      </c>
      <c r="S4" s="205">
        <v>4.7699999999999996</v>
      </c>
      <c r="T4" s="205">
        <v>1.41</v>
      </c>
      <c r="U4" s="205">
        <v>8.9499999999999993</v>
      </c>
      <c r="V4" s="205">
        <v>5.27</v>
      </c>
      <c r="W4" s="205">
        <v>6.01</v>
      </c>
      <c r="X4" s="205">
        <v>20.13</v>
      </c>
      <c r="Y4" s="205">
        <v>0</v>
      </c>
      <c r="Z4" s="205">
        <v>33.79</v>
      </c>
      <c r="AA4" s="205">
        <v>13.28</v>
      </c>
      <c r="AB4" s="205">
        <v>0</v>
      </c>
      <c r="AC4" s="205">
        <v>-2.17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58.14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1.87</v>
      </c>
      <c r="E5" s="205">
        <v>0</v>
      </c>
      <c r="F5" s="205">
        <v>0</v>
      </c>
      <c r="G5" s="205">
        <v>0</v>
      </c>
      <c r="H5" s="205">
        <v>0</v>
      </c>
      <c r="I5" s="205">
        <v>20.04</v>
      </c>
      <c r="J5" s="205">
        <v>1.39</v>
      </c>
      <c r="K5" s="205">
        <v>36.79</v>
      </c>
      <c r="L5" s="205">
        <v>57.17</v>
      </c>
      <c r="M5" s="205">
        <v>0</v>
      </c>
      <c r="N5" s="205">
        <v>1.1000000000000001</v>
      </c>
      <c r="O5" s="205">
        <v>1.85</v>
      </c>
      <c r="P5" s="205">
        <v>2.5299999999999998</v>
      </c>
      <c r="Q5" s="205">
        <v>5.54</v>
      </c>
      <c r="R5" s="205">
        <v>7.84</v>
      </c>
      <c r="S5" s="205">
        <v>4.7699999999999996</v>
      </c>
      <c r="T5" s="205">
        <v>1.41</v>
      </c>
      <c r="U5" s="205">
        <v>8.9499999999999993</v>
      </c>
      <c r="V5" s="205">
        <v>5.27</v>
      </c>
      <c r="W5" s="205">
        <v>6.01</v>
      </c>
      <c r="X5" s="205">
        <v>20.13</v>
      </c>
      <c r="Y5" s="205">
        <v>0</v>
      </c>
      <c r="Z5" s="205">
        <v>33.79</v>
      </c>
      <c r="AA5" s="205">
        <v>13.28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58.14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1.87</v>
      </c>
      <c r="E6" s="205">
        <v>0</v>
      </c>
      <c r="F6" s="205">
        <v>0</v>
      </c>
      <c r="G6" s="205">
        <v>0</v>
      </c>
      <c r="H6" s="205">
        <v>0</v>
      </c>
      <c r="I6" s="205">
        <v>20.04</v>
      </c>
      <c r="J6" s="205">
        <v>1.39</v>
      </c>
      <c r="K6" s="205">
        <v>36.79</v>
      </c>
      <c r="L6" s="205">
        <v>57.17</v>
      </c>
      <c r="M6" s="205">
        <v>0</v>
      </c>
      <c r="N6" s="205">
        <v>1.1000000000000001</v>
      </c>
      <c r="O6" s="205">
        <v>1.85</v>
      </c>
      <c r="P6" s="205">
        <v>2.5299999999999998</v>
      </c>
      <c r="Q6" s="205">
        <v>5.54</v>
      </c>
      <c r="R6" s="205">
        <v>7.84</v>
      </c>
      <c r="S6" s="205">
        <v>4.7699999999999996</v>
      </c>
      <c r="T6" s="205">
        <v>1.41</v>
      </c>
      <c r="U6" s="205">
        <v>8.9499999999999993</v>
      </c>
      <c r="V6" s="205">
        <v>5.27</v>
      </c>
      <c r="W6" s="205">
        <v>6.01</v>
      </c>
      <c r="X6" s="205">
        <v>20.13</v>
      </c>
      <c r="Y6" s="205">
        <v>0</v>
      </c>
      <c r="Z6" s="205">
        <v>33.79</v>
      </c>
      <c r="AA6" s="205">
        <v>13.28</v>
      </c>
      <c r="AB6" s="205">
        <v>0</v>
      </c>
      <c r="AC6" s="205">
        <v>12.03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58.14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1.87</v>
      </c>
      <c r="E7" s="205">
        <v>0</v>
      </c>
      <c r="F7" s="205">
        <v>0</v>
      </c>
      <c r="G7" s="205">
        <v>0</v>
      </c>
      <c r="H7" s="205">
        <v>0</v>
      </c>
      <c r="I7" s="205">
        <v>20.04</v>
      </c>
      <c r="J7" s="205">
        <v>1.39</v>
      </c>
      <c r="K7" s="205">
        <v>36.79</v>
      </c>
      <c r="L7" s="205">
        <v>57.17</v>
      </c>
      <c r="M7" s="205">
        <v>0</v>
      </c>
      <c r="N7" s="205">
        <v>1.1000000000000001</v>
      </c>
      <c r="O7" s="205">
        <v>1.85</v>
      </c>
      <c r="P7" s="205">
        <v>2.5299999999999998</v>
      </c>
      <c r="Q7" s="205">
        <v>5.54</v>
      </c>
      <c r="R7" s="205">
        <v>7.84</v>
      </c>
      <c r="S7" s="205">
        <v>4.7699999999999996</v>
      </c>
      <c r="T7" s="205">
        <v>1.41</v>
      </c>
      <c r="U7" s="205">
        <v>8.9499999999999993</v>
      </c>
      <c r="V7" s="205">
        <v>5.27</v>
      </c>
      <c r="W7" s="205">
        <v>6.01</v>
      </c>
      <c r="X7" s="205">
        <v>20.13</v>
      </c>
      <c r="Y7" s="205">
        <v>0</v>
      </c>
      <c r="Z7" s="205">
        <v>33.79</v>
      </c>
      <c r="AA7" s="205">
        <v>13.28</v>
      </c>
      <c r="AB7" s="205">
        <v>0</v>
      </c>
      <c r="AC7" s="205">
        <v>12.03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58.14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1.87</v>
      </c>
      <c r="E8" s="205">
        <v>0</v>
      </c>
      <c r="F8" s="205">
        <v>0</v>
      </c>
      <c r="G8" s="205">
        <v>0</v>
      </c>
      <c r="H8" s="205">
        <v>0</v>
      </c>
      <c r="I8" s="205">
        <v>20.04</v>
      </c>
      <c r="J8" s="205">
        <v>1.39</v>
      </c>
      <c r="K8" s="205">
        <v>36.79</v>
      </c>
      <c r="L8" s="205">
        <v>57.17</v>
      </c>
      <c r="M8" s="205">
        <v>0</v>
      </c>
      <c r="N8" s="205">
        <v>1.1000000000000001</v>
      </c>
      <c r="O8" s="205">
        <v>1.85</v>
      </c>
      <c r="P8" s="205">
        <v>2.5299999999999998</v>
      </c>
      <c r="Q8" s="205">
        <v>5.54</v>
      </c>
      <c r="R8" s="205">
        <v>7.84</v>
      </c>
      <c r="S8" s="205">
        <v>4.7699999999999996</v>
      </c>
      <c r="T8" s="205">
        <v>1.41</v>
      </c>
      <c r="U8" s="205">
        <v>8.9499999999999993</v>
      </c>
      <c r="V8" s="205">
        <v>5.27</v>
      </c>
      <c r="W8" s="205">
        <v>6.01</v>
      </c>
      <c r="X8" s="205">
        <v>20.13</v>
      </c>
      <c r="Y8" s="205">
        <v>0</v>
      </c>
      <c r="Z8" s="205">
        <v>33.79</v>
      </c>
      <c r="AA8" s="205">
        <v>13.28</v>
      </c>
      <c r="AB8" s="205">
        <v>0</v>
      </c>
      <c r="AC8" s="205">
        <v>12.03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58.14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1.87</v>
      </c>
      <c r="E9" s="205">
        <v>0</v>
      </c>
      <c r="F9" s="205">
        <v>0</v>
      </c>
      <c r="G9" s="205">
        <v>0</v>
      </c>
      <c r="H9" s="205">
        <v>0</v>
      </c>
      <c r="I9" s="205">
        <v>20.04</v>
      </c>
      <c r="J9" s="205">
        <v>1.39</v>
      </c>
      <c r="K9" s="205">
        <v>36.79</v>
      </c>
      <c r="L9" s="205">
        <v>55.91</v>
      </c>
      <c r="M9" s="205">
        <v>0</v>
      </c>
      <c r="N9" s="205">
        <v>1.1000000000000001</v>
      </c>
      <c r="O9" s="205">
        <v>1.85</v>
      </c>
      <c r="P9" s="205">
        <v>2.5299999999999998</v>
      </c>
      <c r="Q9" s="205">
        <v>5.54</v>
      </c>
      <c r="R9" s="205">
        <v>7.84</v>
      </c>
      <c r="S9" s="205">
        <v>4.7699999999999996</v>
      </c>
      <c r="T9" s="205">
        <v>1.41</v>
      </c>
      <c r="U9" s="205">
        <v>8.9499999999999993</v>
      </c>
      <c r="V9" s="205">
        <v>5.27</v>
      </c>
      <c r="W9" s="205">
        <v>6.01</v>
      </c>
      <c r="X9" s="205">
        <v>20.13</v>
      </c>
      <c r="Y9" s="205">
        <v>0</v>
      </c>
      <c r="Z9" s="205">
        <v>33.79</v>
      </c>
      <c r="AA9" s="205">
        <v>13.28</v>
      </c>
      <c r="AB9" s="205">
        <v>0</v>
      </c>
      <c r="AC9" s="205">
        <v>12.03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58.14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1.87</v>
      </c>
      <c r="E10" s="205">
        <v>0</v>
      </c>
      <c r="F10" s="205">
        <v>0</v>
      </c>
      <c r="G10" s="205">
        <v>0</v>
      </c>
      <c r="H10" s="205">
        <v>0</v>
      </c>
      <c r="I10" s="205">
        <v>20.04</v>
      </c>
      <c r="J10" s="205">
        <v>1.39</v>
      </c>
      <c r="K10" s="205">
        <v>36.79</v>
      </c>
      <c r="L10" s="205">
        <v>55.91</v>
      </c>
      <c r="M10" s="205">
        <v>0</v>
      </c>
      <c r="N10" s="205">
        <v>1.1000000000000001</v>
      </c>
      <c r="O10" s="205">
        <v>1.85</v>
      </c>
      <c r="P10" s="205">
        <v>2.5299999999999998</v>
      </c>
      <c r="Q10" s="205">
        <v>5.54</v>
      </c>
      <c r="R10" s="205">
        <v>7.84</v>
      </c>
      <c r="S10" s="205">
        <v>4.7699999999999996</v>
      </c>
      <c r="T10" s="205">
        <v>1.41</v>
      </c>
      <c r="U10" s="205">
        <v>8.9499999999999993</v>
      </c>
      <c r="V10" s="205">
        <v>5.27</v>
      </c>
      <c r="W10" s="205">
        <v>6.01</v>
      </c>
      <c r="X10" s="205">
        <v>20.13</v>
      </c>
      <c r="Y10" s="205">
        <v>0</v>
      </c>
      <c r="Z10" s="205">
        <v>33.79</v>
      </c>
      <c r="AA10" s="205">
        <v>13.28</v>
      </c>
      <c r="AB10" s="205">
        <v>0</v>
      </c>
      <c r="AC10" s="205">
        <v>12.03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58.14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1.87</v>
      </c>
      <c r="E11" s="205">
        <v>0</v>
      </c>
      <c r="F11" s="205">
        <v>0</v>
      </c>
      <c r="G11" s="205">
        <v>0</v>
      </c>
      <c r="H11" s="205">
        <v>0</v>
      </c>
      <c r="I11" s="205">
        <v>20.04</v>
      </c>
      <c r="J11" s="205">
        <v>1.39</v>
      </c>
      <c r="K11" s="205">
        <v>36.79</v>
      </c>
      <c r="L11" s="205">
        <v>55.63</v>
      </c>
      <c r="M11" s="205">
        <v>0</v>
      </c>
      <c r="N11" s="205">
        <v>1.1000000000000001</v>
      </c>
      <c r="O11" s="205">
        <v>1.85</v>
      </c>
      <c r="P11" s="205">
        <v>2.5299999999999998</v>
      </c>
      <c r="Q11" s="205">
        <v>5.54</v>
      </c>
      <c r="R11" s="205">
        <v>7.84</v>
      </c>
      <c r="S11" s="205">
        <v>4.7699999999999996</v>
      </c>
      <c r="T11" s="205">
        <v>1.41</v>
      </c>
      <c r="U11" s="205">
        <v>8.9499999999999993</v>
      </c>
      <c r="V11" s="205">
        <v>5.27</v>
      </c>
      <c r="W11" s="205">
        <v>6.01</v>
      </c>
      <c r="X11" s="205">
        <v>20.13</v>
      </c>
      <c r="Y11" s="205">
        <v>0</v>
      </c>
      <c r="Z11" s="205">
        <v>33.79</v>
      </c>
      <c r="AA11" s="205">
        <v>13.28</v>
      </c>
      <c r="AB11" s="205">
        <v>0</v>
      </c>
      <c r="AC11" s="205">
        <v>12.03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58.14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1.87</v>
      </c>
      <c r="E12" s="205">
        <v>0</v>
      </c>
      <c r="F12" s="205">
        <v>0</v>
      </c>
      <c r="G12" s="205">
        <v>0</v>
      </c>
      <c r="H12" s="205">
        <v>0</v>
      </c>
      <c r="I12" s="205">
        <v>20.04</v>
      </c>
      <c r="J12" s="205">
        <v>1.39</v>
      </c>
      <c r="K12" s="205">
        <v>36.79</v>
      </c>
      <c r="L12" s="205">
        <v>55.63</v>
      </c>
      <c r="M12" s="205">
        <v>0</v>
      </c>
      <c r="N12" s="205">
        <v>1.1000000000000001</v>
      </c>
      <c r="O12" s="205">
        <v>1.85</v>
      </c>
      <c r="P12" s="205">
        <v>2.5299999999999998</v>
      </c>
      <c r="Q12" s="205">
        <v>5.54</v>
      </c>
      <c r="R12" s="205">
        <v>7.84</v>
      </c>
      <c r="S12" s="205">
        <v>4.7699999999999996</v>
      </c>
      <c r="T12" s="205">
        <v>1.41</v>
      </c>
      <c r="U12" s="205">
        <v>8.9499999999999993</v>
      </c>
      <c r="V12" s="205">
        <v>5.27</v>
      </c>
      <c r="W12" s="205">
        <v>6.01</v>
      </c>
      <c r="X12" s="205">
        <v>20.13</v>
      </c>
      <c r="Y12" s="205">
        <v>0</v>
      </c>
      <c r="Z12" s="205">
        <v>33.79</v>
      </c>
      <c r="AA12" s="205">
        <v>13.28</v>
      </c>
      <c r="AB12" s="205">
        <v>0</v>
      </c>
      <c r="AC12" s="205">
        <v>12.03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58.14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1.87</v>
      </c>
      <c r="E13" s="205">
        <v>0</v>
      </c>
      <c r="F13" s="205">
        <v>0</v>
      </c>
      <c r="G13" s="205">
        <v>0</v>
      </c>
      <c r="H13" s="205">
        <v>0</v>
      </c>
      <c r="I13" s="205">
        <v>20.04</v>
      </c>
      <c r="J13" s="205">
        <v>1.39</v>
      </c>
      <c r="K13" s="205">
        <v>36.79</v>
      </c>
      <c r="L13" s="205">
        <v>55.63</v>
      </c>
      <c r="M13" s="205">
        <v>0</v>
      </c>
      <c r="N13" s="205">
        <v>1.1000000000000001</v>
      </c>
      <c r="O13" s="205">
        <v>1.85</v>
      </c>
      <c r="P13" s="205">
        <v>2.5299999999999998</v>
      </c>
      <c r="Q13" s="205">
        <v>5.54</v>
      </c>
      <c r="R13" s="205">
        <v>7.84</v>
      </c>
      <c r="S13" s="205">
        <v>4.7699999999999996</v>
      </c>
      <c r="T13" s="205">
        <v>1.41</v>
      </c>
      <c r="U13" s="205">
        <v>8.9499999999999993</v>
      </c>
      <c r="V13" s="205">
        <v>5.27</v>
      </c>
      <c r="W13" s="205">
        <v>6.01</v>
      </c>
      <c r="X13" s="205">
        <v>20.13</v>
      </c>
      <c r="Y13" s="205">
        <v>0</v>
      </c>
      <c r="Z13" s="205">
        <v>33.79</v>
      </c>
      <c r="AA13" s="205">
        <v>13.28</v>
      </c>
      <c r="AB13" s="205">
        <v>0</v>
      </c>
      <c r="AC13" s="205">
        <v>12.03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58.14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1.87</v>
      </c>
      <c r="E14" s="205">
        <v>0</v>
      </c>
      <c r="F14" s="205">
        <v>0</v>
      </c>
      <c r="G14" s="205">
        <v>0</v>
      </c>
      <c r="H14" s="205">
        <v>0</v>
      </c>
      <c r="I14" s="205">
        <v>20.04</v>
      </c>
      <c r="J14" s="205">
        <v>1.39</v>
      </c>
      <c r="K14" s="205">
        <v>36.79</v>
      </c>
      <c r="L14" s="205">
        <v>55.63</v>
      </c>
      <c r="M14" s="205">
        <v>0</v>
      </c>
      <c r="N14" s="205">
        <v>1.1000000000000001</v>
      </c>
      <c r="O14" s="205">
        <v>1.85</v>
      </c>
      <c r="P14" s="205">
        <v>2.5299999999999998</v>
      </c>
      <c r="Q14" s="205">
        <v>5.54</v>
      </c>
      <c r="R14" s="205">
        <v>7.84</v>
      </c>
      <c r="S14" s="205">
        <v>4.7699999999999996</v>
      </c>
      <c r="T14" s="205">
        <v>1.41</v>
      </c>
      <c r="U14" s="205">
        <v>8.9499999999999993</v>
      </c>
      <c r="V14" s="205">
        <v>5.27</v>
      </c>
      <c r="W14" s="205">
        <v>6.01</v>
      </c>
      <c r="X14" s="205">
        <v>20.13</v>
      </c>
      <c r="Y14" s="205">
        <v>0</v>
      </c>
      <c r="Z14" s="205">
        <v>33.79</v>
      </c>
      <c r="AA14" s="205">
        <v>13.28</v>
      </c>
      <c r="AB14" s="205">
        <v>0</v>
      </c>
      <c r="AC14" s="205">
        <v>12.03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58.14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1.87</v>
      </c>
      <c r="E15" s="205">
        <v>0</v>
      </c>
      <c r="F15" s="205">
        <v>0</v>
      </c>
      <c r="G15" s="205">
        <v>0</v>
      </c>
      <c r="H15" s="205">
        <v>0</v>
      </c>
      <c r="I15" s="205">
        <v>20.04</v>
      </c>
      <c r="J15" s="205">
        <v>1.39</v>
      </c>
      <c r="K15" s="205">
        <v>36.79</v>
      </c>
      <c r="L15" s="205">
        <v>55.63</v>
      </c>
      <c r="M15" s="205">
        <v>0</v>
      </c>
      <c r="N15" s="205">
        <v>1.1000000000000001</v>
      </c>
      <c r="O15" s="205">
        <v>1.85</v>
      </c>
      <c r="P15" s="205">
        <v>2.5299999999999998</v>
      </c>
      <c r="Q15" s="205">
        <v>5.54</v>
      </c>
      <c r="R15" s="205">
        <v>7.84</v>
      </c>
      <c r="S15" s="205">
        <v>4.7699999999999996</v>
      </c>
      <c r="T15" s="205">
        <v>1.41</v>
      </c>
      <c r="U15" s="205">
        <v>8.9499999999999993</v>
      </c>
      <c r="V15" s="205">
        <v>5.27</v>
      </c>
      <c r="W15" s="205">
        <v>6.01</v>
      </c>
      <c r="X15" s="205">
        <v>20.13</v>
      </c>
      <c r="Y15" s="205">
        <v>0</v>
      </c>
      <c r="Z15" s="205">
        <v>33.79</v>
      </c>
      <c r="AA15" s="205">
        <v>13.28</v>
      </c>
      <c r="AB15" s="205">
        <v>0</v>
      </c>
      <c r="AC15" s="205">
        <v>12.03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58.14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1.87</v>
      </c>
      <c r="E16" s="205">
        <v>0</v>
      </c>
      <c r="F16" s="205">
        <v>0</v>
      </c>
      <c r="G16" s="205">
        <v>0</v>
      </c>
      <c r="H16" s="205">
        <v>0</v>
      </c>
      <c r="I16" s="205">
        <v>20.04</v>
      </c>
      <c r="J16" s="205">
        <v>1.39</v>
      </c>
      <c r="K16" s="205">
        <v>36.79</v>
      </c>
      <c r="L16" s="205">
        <v>55.63</v>
      </c>
      <c r="M16" s="205">
        <v>0</v>
      </c>
      <c r="N16" s="205">
        <v>1.1000000000000001</v>
      </c>
      <c r="O16" s="205">
        <v>1.85</v>
      </c>
      <c r="P16" s="205">
        <v>2.5299999999999998</v>
      </c>
      <c r="Q16" s="205">
        <v>5.54</v>
      </c>
      <c r="R16" s="205">
        <v>7.84</v>
      </c>
      <c r="S16" s="205">
        <v>4.7699999999999996</v>
      </c>
      <c r="T16" s="205">
        <v>1.41</v>
      </c>
      <c r="U16" s="205">
        <v>8.9499999999999993</v>
      </c>
      <c r="V16" s="205">
        <v>5.27</v>
      </c>
      <c r="W16" s="205">
        <v>6.01</v>
      </c>
      <c r="X16" s="205">
        <v>20.13</v>
      </c>
      <c r="Y16" s="205">
        <v>0</v>
      </c>
      <c r="Z16" s="205">
        <v>33.79</v>
      </c>
      <c r="AA16" s="205">
        <v>13.28</v>
      </c>
      <c r="AB16" s="205">
        <v>0</v>
      </c>
      <c r="AC16" s="205">
        <v>12.03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58.14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1.87</v>
      </c>
      <c r="E17" s="205">
        <v>0</v>
      </c>
      <c r="F17" s="205">
        <v>0</v>
      </c>
      <c r="G17" s="205">
        <v>0</v>
      </c>
      <c r="H17" s="205">
        <v>0</v>
      </c>
      <c r="I17" s="205">
        <v>20.04</v>
      </c>
      <c r="J17" s="205">
        <v>1.39</v>
      </c>
      <c r="K17" s="205">
        <v>36.79</v>
      </c>
      <c r="L17" s="205">
        <v>55.63</v>
      </c>
      <c r="M17" s="205">
        <v>0</v>
      </c>
      <c r="N17" s="205">
        <v>1.1000000000000001</v>
      </c>
      <c r="O17" s="205">
        <v>1.85</v>
      </c>
      <c r="P17" s="205">
        <v>2.5299999999999998</v>
      </c>
      <c r="Q17" s="205">
        <v>5.54</v>
      </c>
      <c r="R17" s="205">
        <v>7.84</v>
      </c>
      <c r="S17" s="205">
        <v>4.7699999999999996</v>
      </c>
      <c r="T17" s="205">
        <v>1.41</v>
      </c>
      <c r="U17" s="205">
        <v>8.9499999999999993</v>
      </c>
      <c r="V17" s="205">
        <v>5.27</v>
      </c>
      <c r="W17" s="205">
        <v>6.01</v>
      </c>
      <c r="X17" s="205">
        <v>20.13</v>
      </c>
      <c r="Y17" s="205">
        <v>0</v>
      </c>
      <c r="Z17" s="205">
        <v>33.79</v>
      </c>
      <c r="AA17" s="205">
        <v>13.28</v>
      </c>
      <c r="AB17" s="205">
        <v>0</v>
      </c>
      <c r="AC17" s="205">
        <v>12.03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58.14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1.87</v>
      </c>
      <c r="E18" s="205">
        <v>0</v>
      </c>
      <c r="F18" s="205">
        <v>0</v>
      </c>
      <c r="G18" s="205">
        <v>0</v>
      </c>
      <c r="H18" s="205">
        <v>0</v>
      </c>
      <c r="I18" s="205">
        <v>20.04</v>
      </c>
      <c r="J18" s="205">
        <v>1.39</v>
      </c>
      <c r="K18" s="205">
        <v>36.79</v>
      </c>
      <c r="L18" s="205">
        <v>55.63</v>
      </c>
      <c r="M18" s="205">
        <v>0</v>
      </c>
      <c r="N18" s="205">
        <v>1.1000000000000001</v>
      </c>
      <c r="O18" s="205">
        <v>1.85</v>
      </c>
      <c r="P18" s="205">
        <v>2.5299999999999998</v>
      </c>
      <c r="Q18" s="205">
        <v>5.54</v>
      </c>
      <c r="R18" s="205">
        <v>7.84</v>
      </c>
      <c r="S18" s="205">
        <v>4.7699999999999996</v>
      </c>
      <c r="T18" s="205">
        <v>1.41</v>
      </c>
      <c r="U18" s="205">
        <v>8.9499999999999993</v>
      </c>
      <c r="V18" s="205">
        <v>5.27</v>
      </c>
      <c r="W18" s="205">
        <v>6.01</v>
      </c>
      <c r="X18" s="205">
        <v>20.13</v>
      </c>
      <c r="Y18" s="205">
        <v>0</v>
      </c>
      <c r="Z18" s="205">
        <v>33.79</v>
      </c>
      <c r="AA18" s="205">
        <v>13.28</v>
      </c>
      <c r="AB18" s="205">
        <v>0</v>
      </c>
      <c r="AC18" s="205">
        <v>12.03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58.14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1.87</v>
      </c>
      <c r="E19" s="205">
        <v>0</v>
      </c>
      <c r="F19" s="205">
        <v>0</v>
      </c>
      <c r="G19" s="205">
        <v>0</v>
      </c>
      <c r="H19" s="205">
        <v>0</v>
      </c>
      <c r="I19" s="205">
        <v>20.04</v>
      </c>
      <c r="J19" s="205">
        <v>1.39</v>
      </c>
      <c r="K19" s="205">
        <v>36.79</v>
      </c>
      <c r="L19" s="205">
        <v>55.63</v>
      </c>
      <c r="M19" s="205">
        <v>0</v>
      </c>
      <c r="N19" s="205">
        <v>1.1000000000000001</v>
      </c>
      <c r="O19" s="205">
        <v>1.85</v>
      </c>
      <c r="P19" s="205">
        <v>2.5299999999999998</v>
      </c>
      <c r="Q19" s="205">
        <v>5.54</v>
      </c>
      <c r="R19" s="205">
        <v>7.84</v>
      </c>
      <c r="S19" s="205">
        <v>4.7699999999999996</v>
      </c>
      <c r="T19" s="205">
        <v>1.41</v>
      </c>
      <c r="U19" s="205">
        <v>8.9499999999999993</v>
      </c>
      <c r="V19" s="205">
        <v>5.27</v>
      </c>
      <c r="W19" s="205">
        <v>6.01</v>
      </c>
      <c r="X19" s="205">
        <v>20.13</v>
      </c>
      <c r="Y19" s="205">
        <v>0</v>
      </c>
      <c r="Z19" s="205">
        <v>33.79</v>
      </c>
      <c r="AA19" s="205">
        <v>13.28</v>
      </c>
      <c r="AB19" s="205">
        <v>0</v>
      </c>
      <c r="AC19" s="205">
        <v>12.03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58.14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1.87</v>
      </c>
      <c r="E20" s="205">
        <v>0</v>
      </c>
      <c r="F20" s="205">
        <v>0</v>
      </c>
      <c r="G20" s="205">
        <v>0</v>
      </c>
      <c r="H20" s="205">
        <v>0</v>
      </c>
      <c r="I20" s="205">
        <v>20.04</v>
      </c>
      <c r="J20" s="205">
        <v>1.39</v>
      </c>
      <c r="K20" s="205">
        <v>36.79</v>
      </c>
      <c r="L20" s="205">
        <v>55.63</v>
      </c>
      <c r="M20" s="205">
        <v>0</v>
      </c>
      <c r="N20" s="205">
        <v>1.1000000000000001</v>
      </c>
      <c r="O20" s="205">
        <v>1.85</v>
      </c>
      <c r="P20" s="205">
        <v>2.5299999999999998</v>
      </c>
      <c r="Q20" s="205">
        <v>5.54</v>
      </c>
      <c r="R20" s="205">
        <v>7.84</v>
      </c>
      <c r="S20" s="205">
        <v>4.7699999999999996</v>
      </c>
      <c r="T20" s="205">
        <v>1.41</v>
      </c>
      <c r="U20" s="205">
        <v>8.9499999999999993</v>
      </c>
      <c r="V20" s="205">
        <v>5.27</v>
      </c>
      <c r="W20" s="205">
        <v>6.01</v>
      </c>
      <c r="X20" s="205">
        <v>20.13</v>
      </c>
      <c r="Y20" s="205">
        <v>0</v>
      </c>
      <c r="Z20" s="205">
        <v>33.79</v>
      </c>
      <c r="AA20" s="205">
        <v>13.28</v>
      </c>
      <c r="AB20" s="205">
        <v>0</v>
      </c>
      <c r="AC20" s="205">
        <v>12.03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58.14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1.87</v>
      </c>
      <c r="E21" s="205">
        <v>0</v>
      </c>
      <c r="F21" s="205">
        <v>0</v>
      </c>
      <c r="G21" s="205">
        <v>0</v>
      </c>
      <c r="H21" s="205">
        <v>0</v>
      </c>
      <c r="I21" s="205">
        <v>20.04</v>
      </c>
      <c r="J21" s="205">
        <v>1.39</v>
      </c>
      <c r="K21" s="205">
        <v>36.79</v>
      </c>
      <c r="L21" s="205">
        <v>55.63</v>
      </c>
      <c r="M21" s="205">
        <v>0</v>
      </c>
      <c r="N21" s="205">
        <v>1.1000000000000001</v>
      </c>
      <c r="O21" s="205">
        <v>1.85</v>
      </c>
      <c r="P21" s="205">
        <v>2.5299999999999998</v>
      </c>
      <c r="Q21" s="205">
        <v>5.54</v>
      </c>
      <c r="R21" s="205">
        <v>7.84</v>
      </c>
      <c r="S21" s="205">
        <v>4.7699999999999996</v>
      </c>
      <c r="T21" s="205">
        <v>1.41</v>
      </c>
      <c r="U21" s="205">
        <v>8.9499999999999993</v>
      </c>
      <c r="V21" s="205">
        <v>5.27</v>
      </c>
      <c r="W21" s="205">
        <v>6.01</v>
      </c>
      <c r="X21" s="205">
        <v>20.13</v>
      </c>
      <c r="Y21" s="205">
        <v>0</v>
      </c>
      <c r="Z21" s="205">
        <v>33.79</v>
      </c>
      <c r="AA21" s="205">
        <v>13.28</v>
      </c>
      <c r="AB21" s="205">
        <v>0</v>
      </c>
      <c r="AC21" s="205">
        <v>12.03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58.14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1.87</v>
      </c>
      <c r="E22" s="205">
        <v>0</v>
      </c>
      <c r="F22" s="205">
        <v>0</v>
      </c>
      <c r="G22" s="205">
        <v>0</v>
      </c>
      <c r="H22" s="205">
        <v>0</v>
      </c>
      <c r="I22" s="205">
        <v>20.04</v>
      </c>
      <c r="J22" s="205">
        <v>1.39</v>
      </c>
      <c r="K22" s="205">
        <v>36.79</v>
      </c>
      <c r="L22" s="205">
        <v>55.63</v>
      </c>
      <c r="M22" s="205">
        <v>0</v>
      </c>
      <c r="N22" s="205">
        <v>1.1000000000000001</v>
      </c>
      <c r="O22" s="205">
        <v>1.85</v>
      </c>
      <c r="P22" s="205">
        <v>2.5299999999999998</v>
      </c>
      <c r="Q22" s="205">
        <v>5.54</v>
      </c>
      <c r="R22" s="205">
        <v>7.84</v>
      </c>
      <c r="S22" s="205">
        <v>4.7699999999999996</v>
      </c>
      <c r="T22" s="205">
        <v>1.41</v>
      </c>
      <c r="U22" s="205">
        <v>8.9499999999999993</v>
      </c>
      <c r="V22" s="205">
        <v>5.27</v>
      </c>
      <c r="W22" s="205">
        <v>6.01</v>
      </c>
      <c r="X22" s="205">
        <v>20.13</v>
      </c>
      <c r="Y22" s="205">
        <v>0</v>
      </c>
      <c r="Z22" s="205">
        <v>33.79</v>
      </c>
      <c r="AA22" s="205">
        <v>13.28</v>
      </c>
      <c r="AB22" s="205">
        <v>0</v>
      </c>
      <c r="AC22" s="205">
        <v>12.38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58.14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1.87</v>
      </c>
      <c r="E23" s="205">
        <v>0</v>
      </c>
      <c r="F23" s="205">
        <v>0</v>
      </c>
      <c r="G23" s="205">
        <v>0</v>
      </c>
      <c r="H23" s="205">
        <v>0</v>
      </c>
      <c r="I23" s="205">
        <v>20.04</v>
      </c>
      <c r="J23" s="205">
        <v>1.39</v>
      </c>
      <c r="K23" s="205">
        <v>36.79</v>
      </c>
      <c r="L23" s="205">
        <v>55.63</v>
      </c>
      <c r="M23" s="205">
        <v>0</v>
      </c>
      <c r="N23" s="205">
        <v>1.1000000000000001</v>
      </c>
      <c r="O23" s="205">
        <v>1.85</v>
      </c>
      <c r="P23" s="205">
        <v>2.5299999999999998</v>
      </c>
      <c r="Q23" s="205">
        <v>5.54</v>
      </c>
      <c r="R23" s="205">
        <v>7.84</v>
      </c>
      <c r="S23" s="205">
        <v>4.7699999999999996</v>
      </c>
      <c r="T23" s="205">
        <v>1.41</v>
      </c>
      <c r="U23" s="205">
        <v>8.9499999999999993</v>
      </c>
      <c r="V23" s="205">
        <v>5.27</v>
      </c>
      <c r="W23" s="205">
        <v>6.01</v>
      </c>
      <c r="X23" s="205">
        <v>20.13</v>
      </c>
      <c r="Y23" s="205">
        <v>0</v>
      </c>
      <c r="Z23" s="205">
        <v>33.79</v>
      </c>
      <c r="AA23" s="205">
        <v>13.28</v>
      </c>
      <c r="AB23" s="205">
        <v>0</v>
      </c>
      <c r="AC23" s="205">
        <v>12.38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58.14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1.87</v>
      </c>
      <c r="E24" s="205">
        <v>0</v>
      </c>
      <c r="F24" s="205">
        <v>0</v>
      </c>
      <c r="G24" s="205">
        <v>0</v>
      </c>
      <c r="H24" s="205">
        <v>0</v>
      </c>
      <c r="I24" s="205">
        <v>20.04</v>
      </c>
      <c r="J24" s="205">
        <v>1.39</v>
      </c>
      <c r="K24" s="205">
        <v>36.79</v>
      </c>
      <c r="L24" s="205">
        <v>55.63</v>
      </c>
      <c r="M24" s="205">
        <v>0</v>
      </c>
      <c r="N24" s="205">
        <v>1.1000000000000001</v>
      </c>
      <c r="O24" s="205">
        <v>1.85</v>
      </c>
      <c r="P24" s="205">
        <v>2.5299999999999998</v>
      </c>
      <c r="Q24" s="205">
        <v>5.54</v>
      </c>
      <c r="R24" s="205">
        <v>7.85</v>
      </c>
      <c r="S24" s="205">
        <v>4.7699999999999996</v>
      </c>
      <c r="T24" s="205">
        <v>1.41</v>
      </c>
      <c r="U24" s="205">
        <v>8.9499999999999993</v>
      </c>
      <c r="V24" s="205">
        <v>5.27</v>
      </c>
      <c r="W24" s="205">
        <v>6.01</v>
      </c>
      <c r="X24" s="205">
        <v>20.13</v>
      </c>
      <c r="Y24" s="205">
        <v>0</v>
      </c>
      <c r="Z24" s="205">
        <v>33.79</v>
      </c>
      <c r="AA24" s="205">
        <v>13.28</v>
      </c>
      <c r="AB24" s="205">
        <v>0</v>
      </c>
      <c r="AC24" s="205">
        <v>12.38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58.14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1.87</v>
      </c>
      <c r="E25" s="205">
        <v>0</v>
      </c>
      <c r="F25" s="205">
        <v>0</v>
      </c>
      <c r="G25" s="205">
        <v>0</v>
      </c>
      <c r="H25" s="205">
        <v>0</v>
      </c>
      <c r="I25" s="205">
        <v>20.04</v>
      </c>
      <c r="J25" s="205">
        <v>1.39</v>
      </c>
      <c r="K25" s="205">
        <v>36.79</v>
      </c>
      <c r="L25" s="205">
        <v>55.63</v>
      </c>
      <c r="M25" s="205">
        <v>0</v>
      </c>
      <c r="N25" s="205">
        <v>1.1000000000000001</v>
      </c>
      <c r="O25" s="205">
        <v>1.85</v>
      </c>
      <c r="P25" s="205">
        <v>2.5299999999999998</v>
      </c>
      <c r="Q25" s="205">
        <v>5.54</v>
      </c>
      <c r="R25" s="205">
        <v>7.85</v>
      </c>
      <c r="S25" s="205">
        <v>4.7699999999999996</v>
      </c>
      <c r="T25" s="205">
        <v>1.41</v>
      </c>
      <c r="U25" s="205">
        <v>8.9499999999999993</v>
      </c>
      <c r="V25" s="205">
        <v>5.27</v>
      </c>
      <c r="W25" s="205">
        <v>6.01</v>
      </c>
      <c r="X25" s="205">
        <v>20.13</v>
      </c>
      <c r="Y25" s="205">
        <v>0</v>
      </c>
      <c r="Z25" s="205">
        <v>33.79</v>
      </c>
      <c r="AA25" s="205">
        <v>13.28</v>
      </c>
      <c r="AB25" s="205">
        <v>0</v>
      </c>
      <c r="AC25" s="205">
        <v>12.38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58.14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1.87</v>
      </c>
      <c r="E26" s="205">
        <v>0</v>
      </c>
      <c r="F26" s="205">
        <v>0</v>
      </c>
      <c r="G26" s="205">
        <v>0</v>
      </c>
      <c r="H26" s="205">
        <v>0</v>
      </c>
      <c r="I26" s="205">
        <v>20.04</v>
      </c>
      <c r="J26" s="205">
        <v>1.39</v>
      </c>
      <c r="K26" s="205">
        <v>36.79</v>
      </c>
      <c r="L26" s="205">
        <v>55.63</v>
      </c>
      <c r="M26" s="205">
        <v>0</v>
      </c>
      <c r="N26" s="205">
        <v>1.1000000000000001</v>
      </c>
      <c r="O26" s="205">
        <v>1.85</v>
      </c>
      <c r="P26" s="205">
        <v>2.5299999999999998</v>
      </c>
      <c r="Q26" s="205">
        <v>5.54</v>
      </c>
      <c r="R26" s="205">
        <v>7.85</v>
      </c>
      <c r="S26" s="205">
        <v>4.7699999999999996</v>
      </c>
      <c r="T26" s="205">
        <v>1.41</v>
      </c>
      <c r="U26" s="205">
        <v>8.9499999999999993</v>
      </c>
      <c r="V26" s="205">
        <v>5.27</v>
      </c>
      <c r="W26" s="205">
        <v>6.01</v>
      </c>
      <c r="X26" s="205">
        <v>20.13</v>
      </c>
      <c r="Y26" s="205">
        <v>0</v>
      </c>
      <c r="Z26" s="205">
        <v>33.79</v>
      </c>
      <c r="AA26" s="205">
        <v>13.28</v>
      </c>
      <c r="AB26" s="205">
        <v>0</v>
      </c>
      <c r="AC26" s="205">
        <v>11.67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58.14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20.04</v>
      </c>
      <c r="J27" s="205">
        <v>1.39</v>
      </c>
      <c r="K27" s="205">
        <v>36.79</v>
      </c>
      <c r="L27" s="205">
        <v>55.63</v>
      </c>
      <c r="M27" s="205">
        <v>0</v>
      </c>
      <c r="N27" s="205">
        <v>1.1000000000000001</v>
      </c>
      <c r="O27" s="205">
        <v>1.85</v>
      </c>
      <c r="P27" s="205">
        <v>2.5299999999999998</v>
      </c>
      <c r="Q27" s="205">
        <v>5.54</v>
      </c>
      <c r="R27" s="205">
        <v>7.88</v>
      </c>
      <c r="S27" s="205">
        <v>4.7699999999999996</v>
      </c>
      <c r="T27" s="205">
        <v>1.41</v>
      </c>
      <c r="U27" s="205">
        <v>8.9499999999999993</v>
      </c>
      <c r="V27" s="205">
        <v>5.27</v>
      </c>
      <c r="W27" s="205">
        <v>6.01</v>
      </c>
      <c r="X27" s="205">
        <v>20.13</v>
      </c>
      <c r="Y27" s="205">
        <v>0</v>
      </c>
      <c r="Z27" s="205">
        <v>33.79</v>
      </c>
      <c r="AA27" s="205">
        <v>13.28</v>
      </c>
      <c r="AB27" s="205">
        <v>0</v>
      </c>
      <c r="AC27" s="205">
        <v>11.67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58.14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20.04</v>
      </c>
      <c r="J28" s="205">
        <v>1.39</v>
      </c>
      <c r="K28" s="205">
        <v>36.79</v>
      </c>
      <c r="L28" s="205">
        <v>55.63</v>
      </c>
      <c r="M28" s="205">
        <v>0</v>
      </c>
      <c r="N28" s="205">
        <v>1.1000000000000001</v>
      </c>
      <c r="O28" s="205">
        <v>1.85</v>
      </c>
      <c r="P28" s="205">
        <v>2.5299999999999998</v>
      </c>
      <c r="Q28" s="205">
        <v>5.54</v>
      </c>
      <c r="R28" s="205">
        <v>7.88</v>
      </c>
      <c r="S28" s="205">
        <v>4.7699999999999996</v>
      </c>
      <c r="T28" s="205">
        <v>1.41</v>
      </c>
      <c r="U28" s="205">
        <v>8.9499999999999993</v>
      </c>
      <c r="V28" s="205">
        <v>5.27</v>
      </c>
      <c r="W28" s="205">
        <v>6.01</v>
      </c>
      <c r="X28" s="205">
        <v>20.13</v>
      </c>
      <c r="Y28" s="205">
        <v>0</v>
      </c>
      <c r="Z28" s="205">
        <v>33.79</v>
      </c>
      <c r="AA28" s="205">
        <v>13.28</v>
      </c>
      <c r="AB28" s="205">
        <v>0</v>
      </c>
      <c r="AC28" s="205">
        <v>12.38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58.14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20.04</v>
      </c>
      <c r="J29" s="205">
        <v>1.39</v>
      </c>
      <c r="K29" s="205">
        <v>36.79</v>
      </c>
      <c r="L29" s="205">
        <v>55.63</v>
      </c>
      <c r="M29" s="205">
        <v>0</v>
      </c>
      <c r="N29" s="205">
        <v>1.1000000000000001</v>
      </c>
      <c r="O29" s="205">
        <v>1.85</v>
      </c>
      <c r="P29" s="205">
        <v>2.5299999999999998</v>
      </c>
      <c r="Q29" s="205">
        <v>5.54</v>
      </c>
      <c r="R29" s="205">
        <v>7.88</v>
      </c>
      <c r="S29" s="205">
        <v>4.7699999999999996</v>
      </c>
      <c r="T29" s="205">
        <v>1.41</v>
      </c>
      <c r="U29" s="205">
        <v>8.9499999999999993</v>
      </c>
      <c r="V29" s="205">
        <v>5.27</v>
      </c>
      <c r="W29" s="205">
        <v>6.01</v>
      </c>
      <c r="X29" s="205">
        <v>1.37</v>
      </c>
      <c r="Y29" s="205">
        <v>0</v>
      </c>
      <c r="Z29" s="205">
        <v>33.79</v>
      </c>
      <c r="AA29" s="205">
        <v>13.28</v>
      </c>
      <c r="AB29" s="205">
        <v>0</v>
      </c>
      <c r="AC29" s="205">
        <v>-1.56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58.14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20.04</v>
      </c>
      <c r="J30" s="205">
        <v>1.39</v>
      </c>
      <c r="K30" s="205">
        <v>36.79</v>
      </c>
      <c r="L30" s="205">
        <v>55.63</v>
      </c>
      <c r="M30" s="205">
        <v>0</v>
      </c>
      <c r="N30" s="205">
        <v>1.1000000000000001</v>
      </c>
      <c r="O30" s="205">
        <v>1.85</v>
      </c>
      <c r="P30" s="205">
        <v>2.5299999999999998</v>
      </c>
      <c r="Q30" s="205">
        <v>5.54</v>
      </c>
      <c r="R30" s="205">
        <v>7.88</v>
      </c>
      <c r="S30" s="205">
        <v>4.7699999999999996</v>
      </c>
      <c r="T30" s="205">
        <v>1.41</v>
      </c>
      <c r="U30" s="205">
        <v>8.9499999999999993</v>
      </c>
      <c r="V30" s="205">
        <v>5.27</v>
      </c>
      <c r="W30" s="205">
        <v>6.01</v>
      </c>
      <c r="X30" s="205">
        <v>1.37</v>
      </c>
      <c r="Y30" s="205">
        <v>0</v>
      </c>
      <c r="Z30" s="205">
        <v>33.79</v>
      </c>
      <c r="AA30" s="205">
        <v>13.28</v>
      </c>
      <c r="AB30" s="205">
        <v>0</v>
      </c>
      <c r="AC30" s="205">
        <v>-1.56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58.14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20.04</v>
      </c>
      <c r="J31" s="205">
        <v>1.39</v>
      </c>
      <c r="K31" s="205">
        <v>36.79</v>
      </c>
      <c r="L31" s="205">
        <v>55.63</v>
      </c>
      <c r="M31" s="205">
        <v>0</v>
      </c>
      <c r="N31" s="205">
        <v>1.1000000000000001</v>
      </c>
      <c r="O31" s="205">
        <v>1.85</v>
      </c>
      <c r="P31" s="205">
        <v>2.5299999999999998</v>
      </c>
      <c r="Q31" s="205">
        <v>5.54</v>
      </c>
      <c r="R31" s="205">
        <v>7.88</v>
      </c>
      <c r="S31" s="205">
        <v>4.7699999999999996</v>
      </c>
      <c r="T31" s="205">
        <v>1.41</v>
      </c>
      <c r="U31" s="205">
        <v>8.9499999999999993</v>
      </c>
      <c r="V31" s="205">
        <v>5.27</v>
      </c>
      <c r="W31" s="205">
        <v>0.43</v>
      </c>
      <c r="X31" s="205">
        <v>1.37</v>
      </c>
      <c r="Y31" s="205">
        <v>0</v>
      </c>
      <c r="Z31" s="205">
        <v>34.700000000000003</v>
      </c>
      <c r="AA31" s="205">
        <v>13.28</v>
      </c>
      <c r="AB31" s="205">
        <v>0</v>
      </c>
      <c r="AC31" s="205">
        <v>-1.56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58.14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20.04</v>
      </c>
      <c r="J32" s="205">
        <v>1.39</v>
      </c>
      <c r="K32" s="205">
        <v>36.79</v>
      </c>
      <c r="L32" s="205">
        <v>55.63</v>
      </c>
      <c r="M32" s="205">
        <v>0</v>
      </c>
      <c r="N32" s="205">
        <v>1.1000000000000001</v>
      </c>
      <c r="O32" s="205">
        <v>1.85</v>
      </c>
      <c r="P32" s="205">
        <v>2.5299999999999998</v>
      </c>
      <c r="Q32" s="205">
        <v>5.54</v>
      </c>
      <c r="R32" s="205">
        <v>7.88</v>
      </c>
      <c r="S32" s="205">
        <v>4.7699999999999996</v>
      </c>
      <c r="T32" s="205">
        <v>1.41</v>
      </c>
      <c r="U32" s="205">
        <v>8.9499999999999993</v>
      </c>
      <c r="V32" s="205">
        <v>5.27</v>
      </c>
      <c r="W32" s="205">
        <v>0.43</v>
      </c>
      <c r="X32" s="205">
        <v>1.37</v>
      </c>
      <c r="Y32" s="205">
        <v>0</v>
      </c>
      <c r="Z32" s="205">
        <v>34.67</v>
      </c>
      <c r="AA32" s="205">
        <v>13.28</v>
      </c>
      <c r="AB32" s="205">
        <v>0</v>
      </c>
      <c r="AC32" s="205">
        <v>-1.56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58.14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20.04</v>
      </c>
      <c r="J33" s="205">
        <v>1.39</v>
      </c>
      <c r="K33" s="205">
        <v>36.79</v>
      </c>
      <c r="L33" s="205">
        <v>55.63</v>
      </c>
      <c r="M33" s="205">
        <v>0</v>
      </c>
      <c r="N33" s="205">
        <v>1.1000000000000001</v>
      </c>
      <c r="O33" s="205">
        <v>1.85</v>
      </c>
      <c r="P33" s="205">
        <v>2.5299999999999998</v>
      </c>
      <c r="Q33" s="205">
        <v>5.54</v>
      </c>
      <c r="R33" s="205">
        <v>7.88</v>
      </c>
      <c r="S33" s="205">
        <v>4.7699999999999996</v>
      </c>
      <c r="T33" s="205">
        <v>1.41</v>
      </c>
      <c r="U33" s="205">
        <v>8.9499999999999993</v>
      </c>
      <c r="V33" s="205">
        <v>0.19</v>
      </c>
      <c r="W33" s="205">
        <v>0.43</v>
      </c>
      <c r="X33" s="205">
        <v>1.37</v>
      </c>
      <c r="Y33" s="205">
        <v>0</v>
      </c>
      <c r="Z33" s="205">
        <v>2.2999999999999998</v>
      </c>
      <c r="AA33" s="205">
        <v>13.28</v>
      </c>
      <c r="AB33" s="205">
        <v>0</v>
      </c>
      <c r="AC33" s="205">
        <v>12.38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58.14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20.04</v>
      </c>
      <c r="J34" s="205">
        <v>1.39</v>
      </c>
      <c r="K34" s="205">
        <v>36.79</v>
      </c>
      <c r="L34" s="205">
        <v>55.63</v>
      </c>
      <c r="M34" s="205">
        <v>0</v>
      </c>
      <c r="N34" s="205">
        <v>1.1000000000000001</v>
      </c>
      <c r="O34" s="205">
        <v>1.85</v>
      </c>
      <c r="P34" s="205">
        <v>2.5299999999999998</v>
      </c>
      <c r="Q34" s="205">
        <v>5.54</v>
      </c>
      <c r="R34" s="205">
        <v>7.88</v>
      </c>
      <c r="S34" s="205">
        <v>4.7699999999999996</v>
      </c>
      <c r="T34" s="205">
        <v>1.41</v>
      </c>
      <c r="U34" s="205">
        <v>8.9499999999999993</v>
      </c>
      <c r="V34" s="205">
        <v>0.19</v>
      </c>
      <c r="W34" s="205">
        <v>0.43</v>
      </c>
      <c r="X34" s="205">
        <v>1.37</v>
      </c>
      <c r="Y34" s="205">
        <v>0</v>
      </c>
      <c r="Z34" s="205">
        <v>2.2999999999999998</v>
      </c>
      <c r="AA34" s="205">
        <v>13.28</v>
      </c>
      <c r="AB34" s="205">
        <v>0</v>
      </c>
      <c r="AC34" s="205">
        <v>12.38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58.14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20.04</v>
      </c>
      <c r="J35" s="205">
        <v>1.39</v>
      </c>
      <c r="K35" s="205">
        <v>36.79</v>
      </c>
      <c r="L35" s="205">
        <v>55.63</v>
      </c>
      <c r="M35" s="205">
        <v>0</v>
      </c>
      <c r="N35" s="205">
        <v>1.1000000000000001</v>
      </c>
      <c r="O35" s="205">
        <v>1.85</v>
      </c>
      <c r="P35" s="205">
        <v>2.5299999999999998</v>
      </c>
      <c r="Q35" s="205">
        <v>5.54</v>
      </c>
      <c r="R35" s="205">
        <v>7.88</v>
      </c>
      <c r="S35" s="205">
        <v>4.8600000000000003</v>
      </c>
      <c r="T35" s="205">
        <v>1.41</v>
      </c>
      <c r="U35" s="205">
        <v>8.9499999999999993</v>
      </c>
      <c r="V35" s="205">
        <v>0.19</v>
      </c>
      <c r="W35" s="205">
        <v>0.43</v>
      </c>
      <c r="X35" s="205">
        <v>1.37</v>
      </c>
      <c r="Y35" s="205">
        <v>0</v>
      </c>
      <c r="Z35" s="205">
        <v>2.2999999999999998</v>
      </c>
      <c r="AA35" s="205">
        <v>13.28</v>
      </c>
      <c r="AB35" s="205">
        <v>0</v>
      </c>
      <c r="AC35" s="205">
        <v>12.38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58.14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20.04</v>
      </c>
      <c r="J36" s="205">
        <v>1.39</v>
      </c>
      <c r="K36" s="205">
        <v>36.79</v>
      </c>
      <c r="L36" s="205">
        <v>55.63</v>
      </c>
      <c r="M36" s="205">
        <v>0</v>
      </c>
      <c r="N36" s="205">
        <v>1.1000000000000001</v>
      </c>
      <c r="O36" s="205">
        <v>1.85</v>
      </c>
      <c r="P36" s="205">
        <v>2.5299999999999998</v>
      </c>
      <c r="Q36" s="205">
        <v>5.54</v>
      </c>
      <c r="R36" s="205">
        <v>7.88</v>
      </c>
      <c r="S36" s="205">
        <v>4.7699999999999996</v>
      </c>
      <c r="T36" s="205">
        <v>1.41</v>
      </c>
      <c r="U36" s="205">
        <v>8.9499999999999993</v>
      </c>
      <c r="V36" s="205">
        <v>0.19</v>
      </c>
      <c r="W36" s="205">
        <v>0.43</v>
      </c>
      <c r="X36" s="205">
        <v>1.38</v>
      </c>
      <c r="Y36" s="205">
        <v>0</v>
      </c>
      <c r="Z36" s="205">
        <v>2.2999999999999998</v>
      </c>
      <c r="AA36" s="205">
        <v>13.28</v>
      </c>
      <c r="AB36" s="205">
        <v>0</v>
      </c>
      <c r="AC36" s="205">
        <v>12.38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58.14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20.04</v>
      </c>
      <c r="J37" s="205">
        <v>1.39</v>
      </c>
      <c r="K37" s="205">
        <v>36.79</v>
      </c>
      <c r="L37" s="205">
        <v>55.63</v>
      </c>
      <c r="M37" s="205">
        <v>0</v>
      </c>
      <c r="N37" s="205">
        <v>1.1000000000000001</v>
      </c>
      <c r="O37" s="205">
        <v>1.85</v>
      </c>
      <c r="P37" s="205">
        <v>2.5299999999999998</v>
      </c>
      <c r="Q37" s="205">
        <v>5.54</v>
      </c>
      <c r="R37" s="205">
        <v>7.88</v>
      </c>
      <c r="S37" s="205">
        <v>4.7699999999999996</v>
      </c>
      <c r="T37" s="205">
        <v>1.41</v>
      </c>
      <c r="U37" s="205">
        <v>8.9499999999999993</v>
      </c>
      <c r="V37" s="205">
        <v>0.19</v>
      </c>
      <c r="W37" s="205">
        <v>0.43</v>
      </c>
      <c r="X37" s="205">
        <v>1.38</v>
      </c>
      <c r="Y37" s="205">
        <v>0</v>
      </c>
      <c r="Z37" s="205">
        <v>2.2999999999999998</v>
      </c>
      <c r="AA37" s="205">
        <v>13.28</v>
      </c>
      <c r="AB37" s="205">
        <v>0</v>
      </c>
      <c r="AC37" s="205">
        <v>12.38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58.14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20.04</v>
      </c>
      <c r="J38" s="205">
        <v>1.39</v>
      </c>
      <c r="K38" s="205">
        <v>36.79</v>
      </c>
      <c r="L38" s="205">
        <v>55.63</v>
      </c>
      <c r="M38" s="205">
        <v>0</v>
      </c>
      <c r="N38" s="205">
        <v>1.1000000000000001</v>
      </c>
      <c r="O38" s="205">
        <v>1.85</v>
      </c>
      <c r="P38" s="205">
        <v>2.5299999999999998</v>
      </c>
      <c r="Q38" s="205">
        <v>5.54</v>
      </c>
      <c r="R38" s="205">
        <v>7.88</v>
      </c>
      <c r="S38" s="205">
        <v>4.7699999999999996</v>
      </c>
      <c r="T38" s="205">
        <v>1.41</v>
      </c>
      <c r="U38" s="205">
        <v>8.9499999999999993</v>
      </c>
      <c r="V38" s="205">
        <v>0.19</v>
      </c>
      <c r="W38" s="205">
        <v>0.43</v>
      </c>
      <c r="X38" s="205">
        <v>1.38</v>
      </c>
      <c r="Y38" s="205">
        <v>0</v>
      </c>
      <c r="Z38" s="205">
        <v>2.2999999999999998</v>
      </c>
      <c r="AA38" s="205">
        <v>13.28</v>
      </c>
      <c r="AB38" s="205">
        <v>0</v>
      </c>
      <c r="AC38" s="205">
        <v>12.38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58.14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20.04</v>
      </c>
      <c r="J39" s="205">
        <v>1.39</v>
      </c>
      <c r="K39" s="205">
        <v>36.79</v>
      </c>
      <c r="L39" s="205">
        <v>55.63</v>
      </c>
      <c r="M39" s="205">
        <v>0</v>
      </c>
      <c r="N39" s="205">
        <v>1.1000000000000001</v>
      </c>
      <c r="O39" s="205">
        <v>1.85</v>
      </c>
      <c r="P39" s="205">
        <v>2.5299999999999998</v>
      </c>
      <c r="Q39" s="205">
        <v>5.54</v>
      </c>
      <c r="R39" s="205">
        <v>7.87</v>
      </c>
      <c r="S39" s="205">
        <v>4.7699999999999996</v>
      </c>
      <c r="T39" s="205">
        <v>1.41</v>
      </c>
      <c r="U39" s="205">
        <v>8.9499999999999993</v>
      </c>
      <c r="V39" s="205">
        <v>0.19</v>
      </c>
      <c r="W39" s="205">
        <v>0.43</v>
      </c>
      <c r="X39" s="205">
        <v>1.38</v>
      </c>
      <c r="Y39" s="205">
        <v>0</v>
      </c>
      <c r="Z39" s="205">
        <v>2.2999999999999998</v>
      </c>
      <c r="AA39" s="205">
        <v>13.28</v>
      </c>
      <c r="AB39" s="205">
        <v>0</v>
      </c>
      <c r="AC39" s="205">
        <v>12.38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58.14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20.04</v>
      </c>
      <c r="J40" s="205">
        <v>1.39</v>
      </c>
      <c r="K40" s="205">
        <v>36.79</v>
      </c>
      <c r="L40" s="205">
        <v>55.63</v>
      </c>
      <c r="M40" s="205">
        <v>0</v>
      </c>
      <c r="N40" s="205">
        <v>1.1000000000000001</v>
      </c>
      <c r="O40" s="205">
        <v>1.85</v>
      </c>
      <c r="P40" s="205">
        <v>2.5299999999999998</v>
      </c>
      <c r="Q40" s="205">
        <v>5.54</v>
      </c>
      <c r="R40" s="205">
        <v>7.87</v>
      </c>
      <c r="S40" s="205">
        <v>4.7699999999999996</v>
      </c>
      <c r="T40" s="205">
        <v>1.41</v>
      </c>
      <c r="U40" s="205">
        <v>8.9499999999999993</v>
      </c>
      <c r="V40" s="205">
        <v>0.19</v>
      </c>
      <c r="W40" s="205">
        <v>0.43</v>
      </c>
      <c r="X40" s="205">
        <v>1.37</v>
      </c>
      <c r="Y40" s="205">
        <v>0</v>
      </c>
      <c r="Z40" s="205">
        <v>2.2999999999999998</v>
      </c>
      <c r="AA40" s="205">
        <v>13.28</v>
      </c>
      <c r="AB40" s="205">
        <v>0</v>
      </c>
      <c r="AC40" s="205">
        <v>12.38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58.14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20.04</v>
      </c>
      <c r="J41" s="205">
        <v>1.39</v>
      </c>
      <c r="K41" s="205">
        <v>36.79</v>
      </c>
      <c r="L41" s="205">
        <v>55.63</v>
      </c>
      <c r="M41" s="205">
        <v>0</v>
      </c>
      <c r="N41" s="205">
        <v>1.1000000000000001</v>
      </c>
      <c r="O41" s="205">
        <v>1.85</v>
      </c>
      <c r="P41" s="205">
        <v>2.5299999999999998</v>
      </c>
      <c r="Q41" s="205">
        <v>5.54</v>
      </c>
      <c r="R41" s="205">
        <v>7.88</v>
      </c>
      <c r="S41" s="205">
        <v>4.7699999999999996</v>
      </c>
      <c r="T41" s="205">
        <v>1.41</v>
      </c>
      <c r="U41" s="205">
        <v>8.9499999999999993</v>
      </c>
      <c r="V41" s="205">
        <v>0.19</v>
      </c>
      <c r="W41" s="205">
        <v>0.43</v>
      </c>
      <c r="X41" s="205">
        <v>1.37</v>
      </c>
      <c r="Y41" s="205">
        <v>0</v>
      </c>
      <c r="Z41" s="205">
        <v>2.2999999999999998</v>
      </c>
      <c r="AA41" s="205">
        <v>13.28</v>
      </c>
      <c r="AB41" s="205">
        <v>0</v>
      </c>
      <c r="AC41" s="205">
        <v>12.38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58.14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20.04</v>
      </c>
      <c r="J42" s="205">
        <v>1.39</v>
      </c>
      <c r="K42" s="205">
        <v>36.79</v>
      </c>
      <c r="L42" s="205">
        <v>55.63</v>
      </c>
      <c r="M42" s="205">
        <v>0</v>
      </c>
      <c r="N42" s="205">
        <v>1.1000000000000001</v>
      </c>
      <c r="O42" s="205">
        <v>1.85</v>
      </c>
      <c r="P42" s="205">
        <v>2.5299999999999998</v>
      </c>
      <c r="Q42" s="205">
        <v>5.54</v>
      </c>
      <c r="R42" s="205">
        <v>7.88</v>
      </c>
      <c r="S42" s="205">
        <v>4.7699999999999996</v>
      </c>
      <c r="T42" s="205">
        <v>1.41</v>
      </c>
      <c r="U42" s="205">
        <v>8.9499999999999993</v>
      </c>
      <c r="V42" s="205">
        <v>0.19</v>
      </c>
      <c r="W42" s="205">
        <v>0.43</v>
      </c>
      <c r="X42" s="205">
        <v>1.37</v>
      </c>
      <c r="Y42" s="205">
        <v>0</v>
      </c>
      <c r="Z42" s="205">
        <v>2.2999999999999998</v>
      </c>
      <c r="AA42" s="205">
        <v>13.28</v>
      </c>
      <c r="AB42" s="205">
        <v>0</v>
      </c>
      <c r="AC42" s="205">
        <v>12.38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58.14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20.04</v>
      </c>
      <c r="J43" s="205">
        <v>1.39</v>
      </c>
      <c r="K43" s="205">
        <v>36.79</v>
      </c>
      <c r="L43" s="205">
        <v>55.63</v>
      </c>
      <c r="M43" s="205">
        <v>0</v>
      </c>
      <c r="N43" s="205">
        <v>1.1000000000000001</v>
      </c>
      <c r="O43" s="205">
        <v>1.85</v>
      </c>
      <c r="P43" s="205">
        <v>2.5299999999999998</v>
      </c>
      <c r="Q43" s="205">
        <v>5.54</v>
      </c>
      <c r="R43" s="205">
        <v>7.87</v>
      </c>
      <c r="S43" s="205">
        <v>4.7699999999999996</v>
      </c>
      <c r="T43" s="205">
        <v>1.41</v>
      </c>
      <c r="U43" s="205">
        <v>8.9499999999999993</v>
      </c>
      <c r="V43" s="205">
        <v>0.19</v>
      </c>
      <c r="W43" s="205">
        <v>0.43</v>
      </c>
      <c r="X43" s="205">
        <v>1.37</v>
      </c>
      <c r="Y43" s="205">
        <v>0</v>
      </c>
      <c r="Z43" s="205">
        <v>2.2999999999999998</v>
      </c>
      <c r="AA43" s="205">
        <v>13.28</v>
      </c>
      <c r="AB43" s="205">
        <v>0</v>
      </c>
      <c r="AC43" s="205">
        <v>12.38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58.14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20.04</v>
      </c>
      <c r="J44" s="205">
        <v>1.39</v>
      </c>
      <c r="K44" s="205">
        <v>36.79</v>
      </c>
      <c r="L44" s="205">
        <v>55.82</v>
      </c>
      <c r="M44" s="205">
        <v>0</v>
      </c>
      <c r="N44" s="205">
        <v>1.1000000000000001</v>
      </c>
      <c r="O44" s="205">
        <v>1.85</v>
      </c>
      <c r="P44" s="205">
        <v>2.5299999999999998</v>
      </c>
      <c r="Q44" s="205">
        <v>5.54</v>
      </c>
      <c r="R44" s="205">
        <v>7.87</v>
      </c>
      <c r="S44" s="205">
        <v>4.7699999999999996</v>
      </c>
      <c r="T44" s="205">
        <v>1.41</v>
      </c>
      <c r="U44" s="205">
        <v>8.9499999999999993</v>
      </c>
      <c r="V44" s="205">
        <v>0.19</v>
      </c>
      <c r="W44" s="205">
        <v>0.43</v>
      </c>
      <c r="X44" s="205">
        <v>1.37</v>
      </c>
      <c r="Y44" s="205">
        <v>0</v>
      </c>
      <c r="Z44" s="205">
        <v>2.2999999999999998</v>
      </c>
      <c r="AA44" s="205">
        <v>13.28</v>
      </c>
      <c r="AB44" s="205">
        <v>0</v>
      </c>
      <c r="AC44" s="205">
        <v>12.03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58.14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20.04</v>
      </c>
      <c r="J45" s="205">
        <v>1.39</v>
      </c>
      <c r="K45" s="205">
        <v>36.79</v>
      </c>
      <c r="L45" s="205">
        <v>55.82</v>
      </c>
      <c r="M45" s="205">
        <v>0</v>
      </c>
      <c r="N45" s="205">
        <v>1.1000000000000001</v>
      </c>
      <c r="O45" s="205">
        <v>1.85</v>
      </c>
      <c r="P45" s="205">
        <v>2.5299999999999998</v>
      </c>
      <c r="Q45" s="205">
        <v>5.54</v>
      </c>
      <c r="R45" s="205">
        <v>7.85</v>
      </c>
      <c r="S45" s="205">
        <v>4.7699999999999996</v>
      </c>
      <c r="T45" s="205">
        <v>1.41</v>
      </c>
      <c r="U45" s="205">
        <v>8.9499999999999993</v>
      </c>
      <c r="V45" s="205">
        <v>0.19</v>
      </c>
      <c r="W45" s="205">
        <v>0.43</v>
      </c>
      <c r="X45" s="205">
        <v>1.37</v>
      </c>
      <c r="Y45" s="205">
        <v>0</v>
      </c>
      <c r="Z45" s="205">
        <v>2.2999999999999998</v>
      </c>
      <c r="AA45" s="205">
        <v>13.28</v>
      </c>
      <c r="AB45" s="205">
        <v>0</v>
      </c>
      <c r="AC45" s="205">
        <v>-1.31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58.14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20.04</v>
      </c>
      <c r="J46" s="205">
        <v>1.39</v>
      </c>
      <c r="K46" s="205">
        <v>36.79</v>
      </c>
      <c r="L46" s="205">
        <v>55.82</v>
      </c>
      <c r="M46" s="205">
        <v>0</v>
      </c>
      <c r="N46" s="205">
        <v>1.1000000000000001</v>
      </c>
      <c r="O46" s="205">
        <v>1.85</v>
      </c>
      <c r="P46" s="205">
        <v>2.5299999999999998</v>
      </c>
      <c r="Q46" s="205">
        <v>5.54</v>
      </c>
      <c r="R46" s="205">
        <v>7.85</v>
      </c>
      <c r="S46" s="205">
        <v>4.7699999999999996</v>
      </c>
      <c r="T46" s="205">
        <v>1.41</v>
      </c>
      <c r="U46" s="205">
        <v>8.9499999999999993</v>
      </c>
      <c r="V46" s="205">
        <v>0.19</v>
      </c>
      <c r="W46" s="205">
        <v>0.43</v>
      </c>
      <c r="X46" s="205">
        <v>1.37</v>
      </c>
      <c r="Y46" s="205">
        <v>0</v>
      </c>
      <c r="Z46" s="205">
        <v>2.2999999999999998</v>
      </c>
      <c r="AA46" s="205">
        <v>13.28</v>
      </c>
      <c r="AB46" s="205">
        <v>0</v>
      </c>
      <c r="AC46" s="205">
        <v>3.55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58.14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20.04</v>
      </c>
      <c r="J47" s="205">
        <v>1.39</v>
      </c>
      <c r="K47" s="205">
        <v>36.79</v>
      </c>
      <c r="L47" s="205">
        <v>55.82</v>
      </c>
      <c r="M47" s="205">
        <v>0</v>
      </c>
      <c r="N47" s="205">
        <v>1.1000000000000001</v>
      </c>
      <c r="O47" s="205">
        <v>1.85</v>
      </c>
      <c r="P47" s="205">
        <v>2.5299999999999998</v>
      </c>
      <c r="Q47" s="205">
        <v>5.54</v>
      </c>
      <c r="R47" s="205">
        <v>7.85</v>
      </c>
      <c r="S47" s="205">
        <v>4.7699999999999996</v>
      </c>
      <c r="T47" s="205">
        <v>1.41</v>
      </c>
      <c r="U47" s="205">
        <v>8.9499999999999993</v>
      </c>
      <c r="V47" s="205">
        <v>0.19</v>
      </c>
      <c r="W47" s="205">
        <v>0.43</v>
      </c>
      <c r="X47" s="205">
        <v>1.37</v>
      </c>
      <c r="Y47" s="205">
        <v>0</v>
      </c>
      <c r="Z47" s="205">
        <v>2.2999999999999998</v>
      </c>
      <c r="AA47" s="205">
        <v>13.28</v>
      </c>
      <c r="AB47" s="205">
        <v>0</v>
      </c>
      <c r="AC47" s="205">
        <v>12.03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58.14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20.04</v>
      </c>
      <c r="J48" s="205">
        <v>1.39</v>
      </c>
      <c r="K48" s="205">
        <v>36.79</v>
      </c>
      <c r="L48" s="205">
        <v>55.82</v>
      </c>
      <c r="M48" s="205">
        <v>0</v>
      </c>
      <c r="N48" s="205">
        <v>1.1000000000000001</v>
      </c>
      <c r="O48" s="205">
        <v>1.85</v>
      </c>
      <c r="P48" s="205">
        <v>2.5299999999999998</v>
      </c>
      <c r="Q48" s="205">
        <v>5.54</v>
      </c>
      <c r="R48" s="205">
        <v>7.85</v>
      </c>
      <c r="S48" s="205">
        <v>4.7699999999999996</v>
      </c>
      <c r="T48" s="205">
        <v>1.41</v>
      </c>
      <c r="U48" s="205">
        <v>8.9499999999999993</v>
      </c>
      <c r="V48" s="205">
        <v>0.19</v>
      </c>
      <c r="W48" s="205">
        <v>0.43</v>
      </c>
      <c r="X48" s="205">
        <v>1.37</v>
      </c>
      <c r="Y48" s="205">
        <v>0</v>
      </c>
      <c r="Z48" s="205">
        <v>2.2999999999999998</v>
      </c>
      <c r="AA48" s="205">
        <v>5.57</v>
      </c>
      <c r="AB48" s="205">
        <v>0</v>
      </c>
      <c r="AC48" s="205">
        <v>12.38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58.14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20.04</v>
      </c>
      <c r="J49" s="205">
        <v>1.39</v>
      </c>
      <c r="K49" s="205">
        <v>36.79</v>
      </c>
      <c r="L49" s="205">
        <v>55.82</v>
      </c>
      <c r="M49" s="205">
        <v>0</v>
      </c>
      <c r="N49" s="205">
        <v>1.1000000000000001</v>
      </c>
      <c r="O49" s="205">
        <v>1.85</v>
      </c>
      <c r="P49" s="205">
        <v>2.5299999999999998</v>
      </c>
      <c r="Q49" s="205">
        <v>5.54</v>
      </c>
      <c r="R49" s="205">
        <v>7.85</v>
      </c>
      <c r="S49" s="205">
        <v>4.7699999999999996</v>
      </c>
      <c r="T49" s="205">
        <v>1.41</v>
      </c>
      <c r="U49" s="205">
        <v>8.9499999999999993</v>
      </c>
      <c r="V49" s="205">
        <v>0.19</v>
      </c>
      <c r="W49" s="205">
        <v>0.43</v>
      </c>
      <c r="X49" s="205">
        <v>1.37</v>
      </c>
      <c r="Y49" s="205">
        <v>0</v>
      </c>
      <c r="Z49" s="205">
        <v>2.2999999999999998</v>
      </c>
      <c r="AA49" s="205">
        <v>13.28</v>
      </c>
      <c r="AB49" s="205">
        <v>0</v>
      </c>
      <c r="AC49" s="205">
        <v>12.38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58.14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20.04</v>
      </c>
      <c r="J50" s="205">
        <v>1.39</v>
      </c>
      <c r="K50" s="205">
        <v>36.79</v>
      </c>
      <c r="L50" s="205">
        <v>55.82</v>
      </c>
      <c r="M50" s="205">
        <v>0</v>
      </c>
      <c r="N50" s="205">
        <v>1.1000000000000001</v>
      </c>
      <c r="O50" s="205">
        <v>1.85</v>
      </c>
      <c r="P50" s="205">
        <v>2.5299999999999998</v>
      </c>
      <c r="Q50" s="205">
        <v>5.54</v>
      </c>
      <c r="R50" s="205">
        <v>7.85</v>
      </c>
      <c r="S50" s="205">
        <v>4.7699999999999996</v>
      </c>
      <c r="T50" s="205">
        <v>1.41</v>
      </c>
      <c r="U50" s="205">
        <v>8.9499999999999993</v>
      </c>
      <c r="V50" s="205">
        <v>0.19</v>
      </c>
      <c r="W50" s="205">
        <v>0.43</v>
      </c>
      <c r="X50" s="205">
        <v>1.37</v>
      </c>
      <c r="Y50" s="205">
        <v>0</v>
      </c>
      <c r="Z50" s="205">
        <v>2.2999999999999998</v>
      </c>
      <c r="AA50" s="205">
        <v>13.28</v>
      </c>
      <c r="AB50" s="205">
        <v>0</v>
      </c>
      <c r="AC50" s="205">
        <v>12.38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58.14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20.04</v>
      </c>
      <c r="J51" s="205">
        <v>1.39</v>
      </c>
      <c r="K51" s="205">
        <v>36.79</v>
      </c>
      <c r="L51" s="205">
        <v>55.82</v>
      </c>
      <c r="M51" s="205">
        <v>0</v>
      </c>
      <c r="N51" s="205">
        <v>1.1000000000000001</v>
      </c>
      <c r="O51" s="205">
        <v>1.85</v>
      </c>
      <c r="P51" s="205">
        <v>2.5299999999999998</v>
      </c>
      <c r="Q51" s="205">
        <v>5.54</v>
      </c>
      <c r="R51" s="205">
        <v>7.85</v>
      </c>
      <c r="S51" s="205">
        <v>4.7699999999999996</v>
      </c>
      <c r="T51" s="205">
        <v>1.41</v>
      </c>
      <c r="U51" s="205">
        <v>8.9499999999999993</v>
      </c>
      <c r="V51" s="205">
        <v>0.19</v>
      </c>
      <c r="W51" s="205">
        <v>0.43</v>
      </c>
      <c r="X51" s="205">
        <v>1.37</v>
      </c>
      <c r="Y51" s="205">
        <v>0</v>
      </c>
      <c r="Z51" s="205">
        <v>2.2999999999999998</v>
      </c>
      <c r="AA51" s="205">
        <v>13.28</v>
      </c>
      <c r="AB51" s="205">
        <v>0</v>
      </c>
      <c r="AC51" s="205">
        <v>12.03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58.14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20.04</v>
      </c>
      <c r="J52" s="205">
        <v>1.39</v>
      </c>
      <c r="K52" s="205">
        <v>36.79</v>
      </c>
      <c r="L52" s="205">
        <v>55.63</v>
      </c>
      <c r="M52" s="205">
        <v>0</v>
      </c>
      <c r="N52" s="205">
        <v>1.1000000000000001</v>
      </c>
      <c r="O52" s="205">
        <v>1.85</v>
      </c>
      <c r="P52" s="205">
        <v>2.5299999999999998</v>
      </c>
      <c r="Q52" s="205">
        <v>5.54</v>
      </c>
      <c r="R52" s="205">
        <v>7.85</v>
      </c>
      <c r="S52" s="205">
        <v>4.7699999999999996</v>
      </c>
      <c r="T52" s="205">
        <v>1.41</v>
      </c>
      <c r="U52" s="205">
        <v>8.9499999999999993</v>
      </c>
      <c r="V52" s="205">
        <v>0.19</v>
      </c>
      <c r="W52" s="205">
        <v>0.43</v>
      </c>
      <c r="X52" s="205">
        <v>1.37</v>
      </c>
      <c r="Y52" s="205">
        <v>0</v>
      </c>
      <c r="Z52" s="205">
        <v>2.2999999999999998</v>
      </c>
      <c r="AA52" s="205">
        <v>5.57</v>
      </c>
      <c r="AB52" s="205">
        <v>0</v>
      </c>
      <c r="AC52" s="205">
        <v>12.03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58.14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20.04</v>
      </c>
      <c r="J53" s="205">
        <v>1.39</v>
      </c>
      <c r="K53" s="205">
        <v>36.79</v>
      </c>
      <c r="L53" s="205">
        <v>55.63</v>
      </c>
      <c r="M53" s="205">
        <v>0</v>
      </c>
      <c r="N53" s="205">
        <v>1.1000000000000001</v>
      </c>
      <c r="O53" s="205">
        <v>1.85</v>
      </c>
      <c r="P53" s="205">
        <v>2.5299999999999998</v>
      </c>
      <c r="Q53" s="205">
        <v>5.54</v>
      </c>
      <c r="R53" s="205">
        <v>7.84</v>
      </c>
      <c r="S53" s="205">
        <v>4.7699999999999996</v>
      </c>
      <c r="T53" s="205">
        <v>1.41</v>
      </c>
      <c r="U53" s="205">
        <v>8.9499999999999993</v>
      </c>
      <c r="V53" s="205">
        <v>0.19</v>
      </c>
      <c r="W53" s="205">
        <v>0.43</v>
      </c>
      <c r="X53" s="205">
        <v>1.37</v>
      </c>
      <c r="Y53" s="205">
        <v>0</v>
      </c>
      <c r="Z53" s="205">
        <v>2.2999999999999998</v>
      </c>
      <c r="AA53" s="205">
        <v>13.28</v>
      </c>
      <c r="AB53" s="205">
        <v>0</v>
      </c>
      <c r="AC53" s="205">
        <v>12.03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58.14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20.04</v>
      </c>
      <c r="J54" s="205">
        <v>1.39</v>
      </c>
      <c r="K54" s="205">
        <v>36.79</v>
      </c>
      <c r="L54" s="205">
        <v>55.63</v>
      </c>
      <c r="M54" s="205">
        <v>0</v>
      </c>
      <c r="N54" s="205">
        <v>1.1000000000000001</v>
      </c>
      <c r="O54" s="205">
        <v>1.85</v>
      </c>
      <c r="P54" s="205">
        <v>2.5299999999999998</v>
      </c>
      <c r="Q54" s="205">
        <v>5.54</v>
      </c>
      <c r="R54" s="205">
        <v>7.84</v>
      </c>
      <c r="S54" s="205">
        <v>4.7699999999999996</v>
      </c>
      <c r="T54" s="205">
        <v>1.41</v>
      </c>
      <c r="U54" s="205">
        <v>8.9499999999999993</v>
      </c>
      <c r="V54" s="205">
        <v>0.19</v>
      </c>
      <c r="W54" s="205">
        <v>0.43</v>
      </c>
      <c r="X54" s="205">
        <v>1.37</v>
      </c>
      <c r="Y54" s="205">
        <v>0</v>
      </c>
      <c r="Z54" s="205">
        <v>2.2999999999999998</v>
      </c>
      <c r="AA54" s="205">
        <v>13.28</v>
      </c>
      <c r="AB54" s="205">
        <v>0</v>
      </c>
      <c r="AC54" s="205">
        <v>12.03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58.14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20.04</v>
      </c>
      <c r="J55" s="205">
        <v>1.39</v>
      </c>
      <c r="K55" s="205">
        <v>36.79</v>
      </c>
      <c r="L55" s="205">
        <v>55.63</v>
      </c>
      <c r="M55" s="205">
        <v>0</v>
      </c>
      <c r="N55" s="205">
        <v>1.1000000000000001</v>
      </c>
      <c r="O55" s="205">
        <v>1.85</v>
      </c>
      <c r="P55" s="205">
        <v>2.5299999999999998</v>
      </c>
      <c r="Q55" s="205">
        <v>5.54</v>
      </c>
      <c r="R55" s="205">
        <v>7.84</v>
      </c>
      <c r="S55" s="205">
        <v>4.71</v>
      </c>
      <c r="T55" s="205">
        <v>1.41</v>
      </c>
      <c r="U55" s="205">
        <v>8.9499999999999993</v>
      </c>
      <c r="V55" s="205">
        <v>0.19</v>
      </c>
      <c r="W55" s="205">
        <v>0.43</v>
      </c>
      <c r="X55" s="205">
        <v>1.37</v>
      </c>
      <c r="Y55" s="205">
        <v>0</v>
      </c>
      <c r="Z55" s="205">
        <v>2.2999999999999998</v>
      </c>
      <c r="AA55" s="205">
        <v>13.28</v>
      </c>
      <c r="AB55" s="205">
        <v>0</v>
      </c>
      <c r="AC55" s="205">
        <v>12.03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58.14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20.04</v>
      </c>
      <c r="J56" s="205">
        <v>1.39</v>
      </c>
      <c r="K56" s="205">
        <v>36.79</v>
      </c>
      <c r="L56" s="205">
        <v>55.63</v>
      </c>
      <c r="M56" s="205">
        <v>0</v>
      </c>
      <c r="N56" s="205">
        <v>1.1000000000000001</v>
      </c>
      <c r="O56" s="205">
        <v>1.85</v>
      </c>
      <c r="P56" s="205">
        <v>2.5299999999999998</v>
      </c>
      <c r="Q56" s="205">
        <v>5.54</v>
      </c>
      <c r="R56" s="205">
        <v>7.84</v>
      </c>
      <c r="S56" s="205">
        <v>4.71</v>
      </c>
      <c r="T56" s="205">
        <v>1.41</v>
      </c>
      <c r="U56" s="205">
        <v>8.9499999999999993</v>
      </c>
      <c r="V56" s="205">
        <v>0.19</v>
      </c>
      <c r="W56" s="205">
        <v>0.43</v>
      </c>
      <c r="X56" s="205">
        <v>1.37</v>
      </c>
      <c r="Y56" s="205">
        <v>0</v>
      </c>
      <c r="Z56" s="205">
        <v>2.2999999999999998</v>
      </c>
      <c r="AA56" s="205">
        <v>13.28</v>
      </c>
      <c r="AB56" s="205">
        <v>0</v>
      </c>
      <c r="AC56" s="205">
        <v>12.03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58.14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20.04</v>
      </c>
      <c r="J57" s="205">
        <v>1.39</v>
      </c>
      <c r="K57" s="205">
        <v>36.79</v>
      </c>
      <c r="L57" s="205">
        <v>55.63</v>
      </c>
      <c r="M57" s="205">
        <v>0</v>
      </c>
      <c r="N57" s="205">
        <v>1.1000000000000001</v>
      </c>
      <c r="O57" s="205">
        <v>1.85</v>
      </c>
      <c r="P57" s="205">
        <v>2.5299999999999998</v>
      </c>
      <c r="Q57" s="205">
        <v>5.54</v>
      </c>
      <c r="R57" s="205">
        <v>7.84</v>
      </c>
      <c r="S57" s="205">
        <v>4.71</v>
      </c>
      <c r="T57" s="205">
        <v>1.41</v>
      </c>
      <c r="U57" s="205">
        <v>8.85</v>
      </c>
      <c r="V57" s="205">
        <v>0.19</v>
      </c>
      <c r="W57" s="205">
        <v>0.43</v>
      </c>
      <c r="X57" s="205">
        <v>1.37</v>
      </c>
      <c r="Y57" s="205">
        <v>0</v>
      </c>
      <c r="Z57" s="205">
        <v>2.2999999999999998</v>
      </c>
      <c r="AA57" s="205">
        <v>13.28</v>
      </c>
      <c r="AB57" s="205">
        <v>0</v>
      </c>
      <c r="AC57" s="205">
        <v>12.38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58.14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20.04</v>
      </c>
      <c r="J58" s="205">
        <v>1.39</v>
      </c>
      <c r="K58" s="205">
        <v>36.79</v>
      </c>
      <c r="L58" s="205">
        <v>55.63</v>
      </c>
      <c r="M58" s="205">
        <v>0</v>
      </c>
      <c r="N58" s="205">
        <v>1.1000000000000001</v>
      </c>
      <c r="O58" s="205">
        <v>1.85</v>
      </c>
      <c r="P58" s="205">
        <v>2.5299999999999998</v>
      </c>
      <c r="Q58" s="205">
        <v>5.54</v>
      </c>
      <c r="R58" s="205">
        <v>7.84</v>
      </c>
      <c r="S58" s="205">
        <v>4.7699999999999996</v>
      </c>
      <c r="T58" s="205">
        <v>1.41</v>
      </c>
      <c r="U58" s="205">
        <v>8.85</v>
      </c>
      <c r="V58" s="205">
        <v>0.19</v>
      </c>
      <c r="W58" s="205">
        <v>0.43</v>
      </c>
      <c r="X58" s="205">
        <v>1.37</v>
      </c>
      <c r="Y58" s="205">
        <v>0</v>
      </c>
      <c r="Z58" s="205">
        <v>2.2999999999999998</v>
      </c>
      <c r="AA58" s="205">
        <v>13.28</v>
      </c>
      <c r="AB58" s="205">
        <v>0</v>
      </c>
      <c r="AC58" s="205">
        <v>-0.11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58.14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20.04</v>
      </c>
      <c r="J59" s="205">
        <v>1.39</v>
      </c>
      <c r="K59" s="205">
        <v>36.79</v>
      </c>
      <c r="L59" s="205">
        <v>55.63</v>
      </c>
      <c r="M59" s="205">
        <v>0</v>
      </c>
      <c r="N59" s="205">
        <v>1.1000000000000001</v>
      </c>
      <c r="O59" s="205">
        <v>1.85</v>
      </c>
      <c r="P59" s="205">
        <v>2.5299999999999998</v>
      </c>
      <c r="Q59" s="205">
        <v>5.54</v>
      </c>
      <c r="R59" s="205">
        <v>7.84</v>
      </c>
      <c r="S59" s="205">
        <v>4.7699999999999996</v>
      </c>
      <c r="T59" s="205">
        <v>1.41</v>
      </c>
      <c r="U59" s="205">
        <v>8.85</v>
      </c>
      <c r="V59" s="205">
        <v>0.19</v>
      </c>
      <c r="W59" s="205">
        <v>0.43</v>
      </c>
      <c r="X59" s="205">
        <v>1.37</v>
      </c>
      <c r="Y59" s="205">
        <v>0</v>
      </c>
      <c r="Z59" s="205">
        <v>2.2999999999999998</v>
      </c>
      <c r="AA59" s="205">
        <v>13.28</v>
      </c>
      <c r="AB59" s="205">
        <v>0</v>
      </c>
      <c r="AC59" s="205">
        <v>12.74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58.14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20.04</v>
      </c>
      <c r="J60" s="205">
        <v>1.39</v>
      </c>
      <c r="K60" s="205">
        <v>36.79</v>
      </c>
      <c r="L60" s="205">
        <v>55.63</v>
      </c>
      <c r="M60" s="205">
        <v>0</v>
      </c>
      <c r="N60" s="205">
        <v>1.1000000000000001</v>
      </c>
      <c r="O60" s="205">
        <v>1.85</v>
      </c>
      <c r="P60" s="205">
        <v>2.5299999999999998</v>
      </c>
      <c r="Q60" s="205">
        <v>5.54</v>
      </c>
      <c r="R60" s="205">
        <v>7.84</v>
      </c>
      <c r="S60" s="205">
        <v>4.7699999999999996</v>
      </c>
      <c r="T60" s="205">
        <v>1.41</v>
      </c>
      <c r="U60" s="205">
        <v>8.85</v>
      </c>
      <c r="V60" s="205">
        <v>0.19</v>
      </c>
      <c r="W60" s="205">
        <v>0.43</v>
      </c>
      <c r="X60" s="205">
        <v>1.37</v>
      </c>
      <c r="Y60" s="205">
        <v>0</v>
      </c>
      <c r="Z60" s="205">
        <v>2.2999999999999998</v>
      </c>
      <c r="AA60" s="205">
        <v>13.28</v>
      </c>
      <c r="AB60" s="205">
        <v>0</v>
      </c>
      <c r="AC60" s="205">
        <v>12.74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58.14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20.04</v>
      </c>
      <c r="J61" s="205">
        <v>1.39</v>
      </c>
      <c r="K61" s="205">
        <v>36.79</v>
      </c>
      <c r="L61" s="205">
        <v>56.72</v>
      </c>
      <c r="M61" s="205">
        <v>0</v>
      </c>
      <c r="N61" s="205">
        <v>1.1000000000000001</v>
      </c>
      <c r="O61" s="205">
        <v>1.85</v>
      </c>
      <c r="P61" s="205">
        <v>2.5299999999999998</v>
      </c>
      <c r="Q61" s="205">
        <v>5.54</v>
      </c>
      <c r="R61" s="205">
        <v>7.84</v>
      </c>
      <c r="S61" s="205">
        <v>4.7699999999999996</v>
      </c>
      <c r="T61" s="205">
        <v>1.41</v>
      </c>
      <c r="U61" s="205">
        <v>8.85</v>
      </c>
      <c r="V61" s="205">
        <v>0.19</v>
      </c>
      <c r="W61" s="205">
        <v>0.43</v>
      </c>
      <c r="X61" s="205">
        <v>1.37</v>
      </c>
      <c r="Y61" s="205">
        <v>0</v>
      </c>
      <c r="Z61" s="205">
        <v>2.2999999999999998</v>
      </c>
      <c r="AA61" s="205">
        <v>13.28</v>
      </c>
      <c r="AB61" s="205">
        <v>0</v>
      </c>
      <c r="AC61" s="205">
        <v>12.74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58.14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20.04</v>
      </c>
      <c r="J62" s="205">
        <v>1.39</v>
      </c>
      <c r="K62" s="205">
        <v>36.79</v>
      </c>
      <c r="L62" s="205">
        <v>56.72</v>
      </c>
      <c r="M62" s="205">
        <v>0</v>
      </c>
      <c r="N62" s="205">
        <v>1.1000000000000001</v>
      </c>
      <c r="O62" s="205">
        <v>1.85</v>
      </c>
      <c r="P62" s="205">
        <v>2.5299999999999998</v>
      </c>
      <c r="Q62" s="205">
        <v>5.54</v>
      </c>
      <c r="R62" s="205">
        <v>7.84</v>
      </c>
      <c r="S62" s="205">
        <v>4.7699999999999996</v>
      </c>
      <c r="T62" s="205">
        <v>1.41</v>
      </c>
      <c r="U62" s="205">
        <v>8.85</v>
      </c>
      <c r="V62" s="205">
        <v>0.19</v>
      </c>
      <c r="W62" s="205">
        <v>0.43</v>
      </c>
      <c r="X62" s="205">
        <v>1.37</v>
      </c>
      <c r="Y62" s="205">
        <v>0</v>
      </c>
      <c r="Z62" s="205">
        <v>2.2999999999999998</v>
      </c>
      <c r="AA62" s="205">
        <v>13.28</v>
      </c>
      <c r="AB62" s="205">
        <v>0</v>
      </c>
      <c r="AC62" s="205">
        <v>12.74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58.14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20.04</v>
      </c>
      <c r="J63" s="205">
        <v>1.39</v>
      </c>
      <c r="K63" s="205">
        <v>36.79</v>
      </c>
      <c r="L63" s="205">
        <v>56.72</v>
      </c>
      <c r="M63" s="205">
        <v>0</v>
      </c>
      <c r="N63" s="205">
        <v>1.1000000000000001</v>
      </c>
      <c r="O63" s="205">
        <v>1.85</v>
      </c>
      <c r="P63" s="205">
        <v>2.5299999999999998</v>
      </c>
      <c r="Q63" s="205">
        <v>5.54</v>
      </c>
      <c r="R63" s="205">
        <v>7.84</v>
      </c>
      <c r="S63" s="205">
        <v>4.7699999999999996</v>
      </c>
      <c r="T63" s="205">
        <v>1.41</v>
      </c>
      <c r="U63" s="205">
        <v>8.7100000000000009</v>
      </c>
      <c r="V63" s="205">
        <v>0.19</v>
      </c>
      <c r="W63" s="205">
        <v>0.43</v>
      </c>
      <c r="X63" s="205">
        <v>1.37</v>
      </c>
      <c r="Y63" s="205">
        <v>0</v>
      </c>
      <c r="Z63" s="205">
        <v>2.2999999999999998</v>
      </c>
      <c r="AA63" s="205">
        <v>0.84</v>
      </c>
      <c r="AB63" s="205">
        <v>0</v>
      </c>
      <c r="AC63" s="205">
        <v>12.74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58.14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20.04</v>
      </c>
      <c r="J64" s="205">
        <v>1.39</v>
      </c>
      <c r="K64" s="205">
        <v>36.79</v>
      </c>
      <c r="L64" s="205">
        <v>56.72</v>
      </c>
      <c r="M64" s="205">
        <v>0</v>
      </c>
      <c r="N64" s="205">
        <v>1.1000000000000001</v>
      </c>
      <c r="O64" s="205">
        <v>1.85</v>
      </c>
      <c r="P64" s="205">
        <v>2.5299999999999998</v>
      </c>
      <c r="Q64" s="205">
        <v>5.54</v>
      </c>
      <c r="R64" s="205">
        <v>7.84</v>
      </c>
      <c r="S64" s="205">
        <v>4.7699999999999996</v>
      </c>
      <c r="T64" s="205">
        <v>1.41</v>
      </c>
      <c r="U64" s="205">
        <v>8.7100000000000009</v>
      </c>
      <c r="V64" s="205">
        <v>0.19</v>
      </c>
      <c r="W64" s="205">
        <v>0.43</v>
      </c>
      <c r="X64" s="205">
        <v>1.37</v>
      </c>
      <c r="Y64" s="205">
        <v>0</v>
      </c>
      <c r="Z64" s="205">
        <v>2.2999999999999998</v>
      </c>
      <c r="AA64" s="205">
        <v>0.84</v>
      </c>
      <c r="AB64" s="205">
        <v>0</v>
      </c>
      <c r="AC64" s="205">
        <v>12.74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58.14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20.04</v>
      </c>
      <c r="J65" s="205">
        <v>1.39</v>
      </c>
      <c r="K65" s="205">
        <v>36.79</v>
      </c>
      <c r="L65" s="205">
        <v>56.72</v>
      </c>
      <c r="M65" s="205">
        <v>0</v>
      </c>
      <c r="N65" s="205">
        <v>1.1000000000000001</v>
      </c>
      <c r="O65" s="205">
        <v>1.85</v>
      </c>
      <c r="P65" s="205">
        <v>2.5299999999999998</v>
      </c>
      <c r="Q65" s="205">
        <v>5.54</v>
      </c>
      <c r="R65" s="205">
        <v>7.84</v>
      </c>
      <c r="S65" s="205">
        <v>4.7699999999999996</v>
      </c>
      <c r="T65" s="205">
        <v>1.41</v>
      </c>
      <c r="U65" s="205">
        <v>8.7100000000000009</v>
      </c>
      <c r="V65" s="205">
        <v>0.19</v>
      </c>
      <c r="W65" s="205">
        <v>0.43</v>
      </c>
      <c r="X65" s="205">
        <v>1.37</v>
      </c>
      <c r="Y65" s="205">
        <v>0</v>
      </c>
      <c r="Z65" s="205">
        <v>3.94</v>
      </c>
      <c r="AA65" s="205">
        <v>0.84</v>
      </c>
      <c r="AB65" s="205">
        <v>0</v>
      </c>
      <c r="AC65" s="205">
        <v>0.45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58.14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20.04</v>
      </c>
      <c r="J66" s="205">
        <v>1.39</v>
      </c>
      <c r="K66" s="205">
        <v>36.79</v>
      </c>
      <c r="L66" s="205">
        <v>56.72</v>
      </c>
      <c r="M66" s="205">
        <v>0</v>
      </c>
      <c r="N66" s="205">
        <v>1.1000000000000001</v>
      </c>
      <c r="O66" s="205">
        <v>1.85</v>
      </c>
      <c r="P66" s="205">
        <v>2.5299999999999998</v>
      </c>
      <c r="Q66" s="205">
        <v>5.54</v>
      </c>
      <c r="R66" s="205">
        <v>7.84</v>
      </c>
      <c r="S66" s="205">
        <v>4.7699999999999996</v>
      </c>
      <c r="T66" s="205">
        <v>1.41</v>
      </c>
      <c r="U66" s="205">
        <v>8.7100000000000009</v>
      </c>
      <c r="V66" s="205">
        <v>0.19</v>
      </c>
      <c r="W66" s="205">
        <v>0.43</v>
      </c>
      <c r="X66" s="205">
        <v>1.37</v>
      </c>
      <c r="Y66" s="205">
        <v>0</v>
      </c>
      <c r="Z66" s="205">
        <v>3.94</v>
      </c>
      <c r="AA66" s="205">
        <v>0.84</v>
      </c>
      <c r="AB66" s="205">
        <v>0</v>
      </c>
      <c r="AC66" s="205">
        <v>4.4400000000000004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58.14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20.04</v>
      </c>
      <c r="J67" s="205">
        <v>1.39</v>
      </c>
      <c r="K67" s="205">
        <v>31.79</v>
      </c>
      <c r="L67" s="205">
        <v>56.72</v>
      </c>
      <c r="M67" s="205">
        <v>0</v>
      </c>
      <c r="N67" s="205">
        <v>1.1000000000000001</v>
      </c>
      <c r="O67" s="205">
        <v>1.85</v>
      </c>
      <c r="P67" s="205">
        <v>2.5299999999999998</v>
      </c>
      <c r="Q67" s="205">
        <v>5.54</v>
      </c>
      <c r="R67" s="205">
        <v>7.85</v>
      </c>
      <c r="S67" s="205">
        <v>4.7699999999999996</v>
      </c>
      <c r="T67" s="205">
        <v>1.41</v>
      </c>
      <c r="U67" s="205">
        <v>8.7100000000000009</v>
      </c>
      <c r="V67" s="205">
        <v>0.19</v>
      </c>
      <c r="W67" s="205">
        <v>0.43</v>
      </c>
      <c r="X67" s="205">
        <v>1.37</v>
      </c>
      <c r="Y67" s="205">
        <v>0</v>
      </c>
      <c r="Z67" s="205">
        <v>2.2999999999999998</v>
      </c>
      <c r="AA67" s="205">
        <v>0.84</v>
      </c>
      <c r="AB67" s="205">
        <v>0</v>
      </c>
      <c r="AC67" s="205">
        <v>12.74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58.14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20.04</v>
      </c>
      <c r="J68" s="205">
        <v>1.39</v>
      </c>
      <c r="K68" s="205">
        <v>31.79</v>
      </c>
      <c r="L68" s="205">
        <v>58.15</v>
      </c>
      <c r="M68" s="205">
        <v>0</v>
      </c>
      <c r="N68" s="205">
        <v>1.1000000000000001</v>
      </c>
      <c r="O68" s="205">
        <v>1.85</v>
      </c>
      <c r="P68" s="205">
        <v>2.5299999999999998</v>
      </c>
      <c r="Q68" s="205">
        <v>5.54</v>
      </c>
      <c r="R68" s="205">
        <v>7.88</v>
      </c>
      <c r="S68" s="205">
        <v>4.7699999999999996</v>
      </c>
      <c r="T68" s="205">
        <v>1.41</v>
      </c>
      <c r="U68" s="205">
        <v>8.7100000000000009</v>
      </c>
      <c r="V68" s="205">
        <v>0.19</v>
      </c>
      <c r="W68" s="205">
        <v>0.43</v>
      </c>
      <c r="X68" s="205">
        <v>1.37</v>
      </c>
      <c r="Y68" s="205">
        <v>0</v>
      </c>
      <c r="Z68" s="205">
        <v>2.2999999999999998</v>
      </c>
      <c r="AA68" s="205">
        <v>0.84</v>
      </c>
      <c r="AB68" s="205">
        <v>0</v>
      </c>
      <c r="AC68" s="205">
        <v>12.74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58.14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21.98</v>
      </c>
      <c r="J69" s="205">
        <v>1.39</v>
      </c>
      <c r="K69" s="205">
        <v>19.79</v>
      </c>
      <c r="L69" s="205">
        <v>41.28</v>
      </c>
      <c r="M69" s="205">
        <v>0</v>
      </c>
      <c r="N69" s="205">
        <v>1.1000000000000001</v>
      </c>
      <c r="O69" s="205">
        <v>1.85</v>
      </c>
      <c r="P69" s="205">
        <v>2.5299999999999998</v>
      </c>
      <c r="Q69" s="205">
        <v>5.54</v>
      </c>
      <c r="R69" s="205">
        <v>0.39</v>
      </c>
      <c r="S69" s="205">
        <v>0.25</v>
      </c>
      <c r="T69" s="205">
        <v>1.41</v>
      </c>
      <c r="U69" s="205">
        <v>8.7100000000000009</v>
      </c>
      <c r="V69" s="205">
        <v>0.19</v>
      </c>
      <c r="W69" s="205">
        <v>0.43</v>
      </c>
      <c r="X69" s="205">
        <v>1.37</v>
      </c>
      <c r="Y69" s="205">
        <v>0</v>
      </c>
      <c r="Z69" s="205">
        <v>2.2999999999999998</v>
      </c>
      <c r="AA69" s="205">
        <v>0.84</v>
      </c>
      <c r="AB69" s="205">
        <v>0</v>
      </c>
      <c r="AC69" s="205">
        <v>12.74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58.14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20.59</v>
      </c>
      <c r="J70" s="205">
        <v>2.78</v>
      </c>
      <c r="K70" s="205">
        <v>19.79</v>
      </c>
      <c r="L70" s="205">
        <v>37.26</v>
      </c>
      <c r="M70" s="205">
        <v>0</v>
      </c>
      <c r="N70" s="205">
        <v>1.1000000000000001</v>
      </c>
      <c r="O70" s="205">
        <v>1.85</v>
      </c>
      <c r="P70" s="205">
        <v>2.5299999999999998</v>
      </c>
      <c r="Q70" s="205">
        <v>5.54</v>
      </c>
      <c r="R70" s="205">
        <v>0.39</v>
      </c>
      <c r="S70" s="205">
        <v>0.25</v>
      </c>
      <c r="T70" s="205">
        <v>1.41</v>
      </c>
      <c r="U70" s="205">
        <v>8.7100000000000009</v>
      </c>
      <c r="V70" s="205">
        <v>0.19</v>
      </c>
      <c r="W70" s="205">
        <v>0.43</v>
      </c>
      <c r="X70" s="205">
        <v>1.37</v>
      </c>
      <c r="Y70" s="205">
        <v>0</v>
      </c>
      <c r="Z70" s="205">
        <v>2.2999999999999998</v>
      </c>
      <c r="AA70" s="205">
        <v>0.84</v>
      </c>
      <c r="AB70" s="205">
        <v>0</v>
      </c>
      <c r="AC70" s="205">
        <v>12.74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58.14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19.2</v>
      </c>
      <c r="J71" s="205">
        <v>2.23</v>
      </c>
      <c r="K71" s="205">
        <v>19.79</v>
      </c>
      <c r="L71" s="205">
        <v>37.299999999999997</v>
      </c>
      <c r="M71" s="205">
        <v>0</v>
      </c>
      <c r="N71" s="205">
        <v>1.1000000000000001</v>
      </c>
      <c r="O71" s="205">
        <v>1.85</v>
      </c>
      <c r="P71" s="205">
        <v>2.5299999999999998</v>
      </c>
      <c r="Q71" s="205">
        <v>5.54</v>
      </c>
      <c r="R71" s="205">
        <v>0.39</v>
      </c>
      <c r="S71" s="205">
        <v>0.25</v>
      </c>
      <c r="T71" s="205">
        <v>1.41</v>
      </c>
      <c r="U71" s="205">
        <v>8.7100000000000009</v>
      </c>
      <c r="V71" s="205">
        <v>0.19</v>
      </c>
      <c r="W71" s="205">
        <v>0.43</v>
      </c>
      <c r="X71" s="205">
        <v>1.37</v>
      </c>
      <c r="Y71" s="205">
        <v>0</v>
      </c>
      <c r="Z71" s="205">
        <v>2.2999999999999998</v>
      </c>
      <c r="AA71" s="205">
        <v>0.84</v>
      </c>
      <c r="AB71" s="205">
        <v>0</v>
      </c>
      <c r="AC71" s="205">
        <v>12.74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58.14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17.809999999999999</v>
      </c>
      <c r="J72" s="205">
        <v>2.23</v>
      </c>
      <c r="K72" s="205">
        <v>19.79</v>
      </c>
      <c r="L72" s="205">
        <v>37.299999999999997</v>
      </c>
      <c r="M72" s="205">
        <v>0</v>
      </c>
      <c r="N72" s="205">
        <v>1.1000000000000001</v>
      </c>
      <c r="O72" s="205">
        <v>1.85</v>
      </c>
      <c r="P72" s="205">
        <v>2.5299999999999998</v>
      </c>
      <c r="Q72" s="205">
        <v>5.54</v>
      </c>
      <c r="R72" s="205">
        <v>0.39</v>
      </c>
      <c r="S72" s="205">
        <v>0.1</v>
      </c>
      <c r="T72" s="205">
        <v>1.41</v>
      </c>
      <c r="U72" s="205">
        <v>8.7100000000000009</v>
      </c>
      <c r="V72" s="205">
        <v>0.19</v>
      </c>
      <c r="W72" s="205">
        <v>3.15</v>
      </c>
      <c r="X72" s="205">
        <v>1.37</v>
      </c>
      <c r="Y72" s="205">
        <v>0</v>
      </c>
      <c r="Z72" s="205">
        <v>2.2999999999999998</v>
      </c>
      <c r="AA72" s="205">
        <v>0.84</v>
      </c>
      <c r="AB72" s="205">
        <v>0</v>
      </c>
      <c r="AC72" s="205">
        <v>-0.95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58.14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17.809999999999999</v>
      </c>
      <c r="J73" s="205">
        <v>2.23</v>
      </c>
      <c r="K73" s="205">
        <v>19.79</v>
      </c>
      <c r="L73" s="205">
        <v>37.76</v>
      </c>
      <c r="M73" s="205">
        <v>0</v>
      </c>
      <c r="N73" s="205">
        <v>1.1000000000000001</v>
      </c>
      <c r="O73" s="205">
        <v>1.85</v>
      </c>
      <c r="P73" s="205">
        <v>2.5299999999999998</v>
      </c>
      <c r="Q73" s="205">
        <v>5.54</v>
      </c>
      <c r="R73" s="205">
        <v>0.39</v>
      </c>
      <c r="S73" s="205">
        <v>0.1</v>
      </c>
      <c r="T73" s="205">
        <v>1.41</v>
      </c>
      <c r="U73" s="205">
        <v>8.65</v>
      </c>
      <c r="V73" s="205">
        <v>0.19</v>
      </c>
      <c r="W73" s="205">
        <v>3.15</v>
      </c>
      <c r="X73" s="205">
        <v>1.37</v>
      </c>
      <c r="Y73" s="205">
        <v>0</v>
      </c>
      <c r="Z73" s="205">
        <v>2.2999999999999998</v>
      </c>
      <c r="AA73" s="205">
        <v>0.84</v>
      </c>
      <c r="AB73" s="205">
        <v>0</v>
      </c>
      <c r="AC73" s="205">
        <v>-0.95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58.14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17.809999999999999</v>
      </c>
      <c r="J74" s="205">
        <v>2.23</v>
      </c>
      <c r="K74" s="205">
        <v>19.79</v>
      </c>
      <c r="L74" s="205">
        <v>37.47</v>
      </c>
      <c r="M74" s="205">
        <v>0</v>
      </c>
      <c r="N74" s="205">
        <v>1.1000000000000001</v>
      </c>
      <c r="O74" s="205">
        <v>1.85</v>
      </c>
      <c r="P74" s="205">
        <v>2.5299999999999998</v>
      </c>
      <c r="Q74" s="205">
        <v>5.54</v>
      </c>
      <c r="R74" s="205">
        <v>0.39</v>
      </c>
      <c r="S74" s="205">
        <v>0.1</v>
      </c>
      <c r="T74" s="205">
        <v>1.41</v>
      </c>
      <c r="U74" s="205">
        <v>8.65</v>
      </c>
      <c r="V74" s="205">
        <v>0.19</v>
      </c>
      <c r="W74" s="205">
        <v>3.15</v>
      </c>
      <c r="X74" s="205">
        <v>1.37</v>
      </c>
      <c r="Y74" s="205">
        <v>0</v>
      </c>
      <c r="Z74" s="205">
        <v>2.2999999999999998</v>
      </c>
      <c r="AA74" s="205">
        <v>0.84</v>
      </c>
      <c r="AB74" s="205">
        <v>0</v>
      </c>
      <c r="AC74" s="205">
        <v>-0.95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58.14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8.82</v>
      </c>
      <c r="H75" s="205">
        <v>0</v>
      </c>
      <c r="I75" s="205">
        <v>17.809999999999999</v>
      </c>
      <c r="J75" s="205">
        <v>2.23</v>
      </c>
      <c r="K75" s="205">
        <v>19.79</v>
      </c>
      <c r="L75" s="205">
        <v>40.06</v>
      </c>
      <c r="M75" s="205">
        <v>0</v>
      </c>
      <c r="N75" s="205">
        <v>1.1000000000000001</v>
      </c>
      <c r="O75" s="205">
        <v>1.85</v>
      </c>
      <c r="P75" s="205">
        <v>2.5299999999999998</v>
      </c>
      <c r="Q75" s="205">
        <v>5.54</v>
      </c>
      <c r="R75" s="205">
        <v>0.39</v>
      </c>
      <c r="S75" s="205">
        <v>0.1</v>
      </c>
      <c r="T75" s="205">
        <v>1.41</v>
      </c>
      <c r="U75" s="205">
        <v>8.65</v>
      </c>
      <c r="V75" s="205">
        <v>0.19</v>
      </c>
      <c r="W75" s="205">
        <v>3.23</v>
      </c>
      <c r="X75" s="205">
        <v>1.37</v>
      </c>
      <c r="Y75" s="205">
        <v>0</v>
      </c>
      <c r="Z75" s="205">
        <v>2.2999999999999998</v>
      </c>
      <c r="AA75" s="205">
        <v>0.84</v>
      </c>
      <c r="AB75" s="205">
        <v>0</v>
      </c>
      <c r="AC75" s="205">
        <v>3.47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58.14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8.82</v>
      </c>
      <c r="H76" s="205">
        <v>0</v>
      </c>
      <c r="I76" s="205">
        <v>17.809999999999999</v>
      </c>
      <c r="J76" s="205">
        <v>2.23</v>
      </c>
      <c r="K76" s="205">
        <v>19.79</v>
      </c>
      <c r="L76" s="205">
        <v>39.76</v>
      </c>
      <c r="M76" s="205">
        <v>0</v>
      </c>
      <c r="N76" s="205">
        <v>1.1000000000000001</v>
      </c>
      <c r="O76" s="205">
        <v>1.85</v>
      </c>
      <c r="P76" s="205">
        <v>2.5299999999999998</v>
      </c>
      <c r="Q76" s="205">
        <v>5.54</v>
      </c>
      <c r="R76" s="205">
        <v>0.39</v>
      </c>
      <c r="S76" s="205">
        <v>0.1</v>
      </c>
      <c r="T76" s="205">
        <v>1.41</v>
      </c>
      <c r="U76" s="205">
        <v>8.65</v>
      </c>
      <c r="V76" s="205">
        <v>0.19</v>
      </c>
      <c r="W76" s="205">
        <v>3.23</v>
      </c>
      <c r="X76" s="205">
        <v>1.37</v>
      </c>
      <c r="Y76" s="205">
        <v>0</v>
      </c>
      <c r="Z76" s="205">
        <v>2.2999999999999998</v>
      </c>
      <c r="AA76" s="205">
        <v>0.84</v>
      </c>
      <c r="AB76" s="205">
        <v>0</v>
      </c>
      <c r="AC76" s="205">
        <v>-0.95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58.14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8.82</v>
      </c>
      <c r="H77" s="205">
        <v>0</v>
      </c>
      <c r="I77" s="205">
        <v>17.809999999999999</v>
      </c>
      <c r="J77" s="205">
        <v>2.23</v>
      </c>
      <c r="K77" s="205">
        <v>19.79</v>
      </c>
      <c r="L77" s="205">
        <v>36.36</v>
      </c>
      <c r="M77" s="205">
        <v>0</v>
      </c>
      <c r="N77" s="205">
        <v>1.1000000000000001</v>
      </c>
      <c r="O77" s="205">
        <v>1.85</v>
      </c>
      <c r="P77" s="205">
        <v>2.5299999999999998</v>
      </c>
      <c r="Q77" s="205">
        <v>5.54</v>
      </c>
      <c r="R77" s="205">
        <v>0.39</v>
      </c>
      <c r="S77" s="205">
        <v>0.1</v>
      </c>
      <c r="T77" s="205">
        <v>1.41</v>
      </c>
      <c r="U77" s="205">
        <v>8.65</v>
      </c>
      <c r="V77" s="205">
        <v>0.19</v>
      </c>
      <c r="W77" s="205">
        <v>3.23</v>
      </c>
      <c r="X77" s="205">
        <v>1.37</v>
      </c>
      <c r="Y77" s="205">
        <v>0</v>
      </c>
      <c r="Z77" s="205">
        <v>2.2999999999999998</v>
      </c>
      <c r="AA77" s="205">
        <v>0.84</v>
      </c>
      <c r="AB77" s="205">
        <v>0</v>
      </c>
      <c r="AC77" s="205">
        <v>-0.95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58.14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0</v>
      </c>
      <c r="H78" s="205">
        <v>0</v>
      </c>
      <c r="I78" s="205">
        <v>17.809999999999999</v>
      </c>
      <c r="J78" s="205">
        <v>2.23</v>
      </c>
      <c r="K78" s="205">
        <v>19.79</v>
      </c>
      <c r="L78" s="205">
        <v>36.36</v>
      </c>
      <c r="M78" s="205">
        <v>0</v>
      </c>
      <c r="N78" s="205">
        <v>1.1000000000000001</v>
      </c>
      <c r="O78" s="205">
        <v>1.85</v>
      </c>
      <c r="P78" s="205">
        <v>2.5299999999999998</v>
      </c>
      <c r="Q78" s="205">
        <v>5.54</v>
      </c>
      <c r="R78" s="205">
        <v>0.39</v>
      </c>
      <c r="S78" s="205">
        <v>0.1</v>
      </c>
      <c r="T78" s="205">
        <v>1.41</v>
      </c>
      <c r="U78" s="205">
        <v>8.65</v>
      </c>
      <c r="V78" s="205">
        <v>0.19</v>
      </c>
      <c r="W78" s="205">
        <v>3.23</v>
      </c>
      <c r="X78" s="205">
        <v>1.37</v>
      </c>
      <c r="Y78" s="205">
        <v>0</v>
      </c>
      <c r="Z78" s="205">
        <v>2.2999999999999998</v>
      </c>
      <c r="AA78" s="205">
        <v>0.84</v>
      </c>
      <c r="AB78" s="205">
        <v>0</v>
      </c>
      <c r="AC78" s="205">
        <v>-0.95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58.14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0</v>
      </c>
      <c r="H79" s="205">
        <v>0</v>
      </c>
      <c r="I79" s="205">
        <v>17.809999999999999</v>
      </c>
      <c r="J79" s="205">
        <v>2.23</v>
      </c>
      <c r="K79" s="205">
        <v>19.79</v>
      </c>
      <c r="L79" s="205">
        <v>36.36</v>
      </c>
      <c r="M79" s="205">
        <v>0</v>
      </c>
      <c r="N79" s="205">
        <v>1.1000000000000001</v>
      </c>
      <c r="O79" s="205">
        <v>1.85</v>
      </c>
      <c r="P79" s="205">
        <v>2.5299999999999998</v>
      </c>
      <c r="Q79" s="205">
        <v>5.54</v>
      </c>
      <c r="R79" s="205">
        <v>0.39</v>
      </c>
      <c r="S79" s="205">
        <v>0.1</v>
      </c>
      <c r="T79" s="205">
        <v>1.41</v>
      </c>
      <c r="U79" s="205">
        <v>8.74</v>
      </c>
      <c r="V79" s="205">
        <v>0.19</v>
      </c>
      <c r="W79" s="205">
        <v>3.23</v>
      </c>
      <c r="X79" s="205">
        <v>1.37</v>
      </c>
      <c r="Y79" s="205">
        <v>0</v>
      </c>
      <c r="Z79" s="205">
        <v>2.2999999999999998</v>
      </c>
      <c r="AA79" s="205">
        <v>0.84</v>
      </c>
      <c r="AB79" s="205">
        <v>0</v>
      </c>
      <c r="AC79" s="205">
        <v>12.74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58.14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0</v>
      </c>
      <c r="H80" s="205">
        <v>0</v>
      </c>
      <c r="I80" s="205">
        <v>17.809999999999999</v>
      </c>
      <c r="J80" s="205">
        <v>2.23</v>
      </c>
      <c r="K80" s="205">
        <v>19.79</v>
      </c>
      <c r="L80" s="205">
        <v>36.36</v>
      </c>
      <c r="M80" s="205">
        <v>0</v>
      </c>
      <c r="N80" s="205">
        <v>1.1000000000000001</v>
      </c>
      <c r="O80" s="205">
        <v>1.85</v>
      </c>
      <c r="P80" s="205">
        <v>2.5299999999999998</v>
      </c>
      <c r="Q80" s="205">
        <v>5.54</v>
      </c>
      <c r="R80" s="205">
        <v>0.39</v>
      </c>
      <c r="S80" s="205">
        <v>0.1</v>
      </c>
      <c r="T80" s="205">
        <v>1.41</v>
      </c>
      <c r="U80" s="205">
        <v>8.74</v>
      </c>
      <c r="V80" s="205">
        <v>0.19</v>
      </c>
      <c r="W80" s="205">
        <v>3.23</v>
      </c>
      <c r="X80" s="205">
        <v>1.37</v>
      </c>
      <c r="Y80" s="205">
        <v>0</v>
      </c>
      <c r="Z80" s="205">
        <v>2.2999999999999998</v>
      </c>
      <c r="AA80" s="205">
        <v>0.84</v>
      </c>
      <c r="AB80" s="205">
        <v>0</v>
      </c>
      <c r="AC80" s="205">
        <v>-0.95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58.14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0</v>
      </c>
      <c r="H81" s="205">
        <v>0</v>
      </c>
      <c r="I81" s="205">
        <v>17.809999999999999</v>
      </c>
      <c r="J81" s="205">
        <v>2.23</v>
      </c>
      <c r="K81" s="205">
        <v>19.79</v>
      </c>
      <c r="L81" s="205">
        <v>44.07</v>
      </c>
      <c r="M81" s="205">
        <v>0</v>
      </c>
      <c r="N81" s="205">
        <v>1.1000000000000001</v>
      </c>
      <c r="O81" s="205">
        <v>1.85</v>
      </c>
      <c r="P81" s="205">
        <v>2.5299999999999998</v>
      </c>
      <c r="Q81" s="205">
        <v>5.54</v>
      </c>
      <c r="R81" s="205">
        <v>0.39</v>
      </c>
      <c r="S81" s="205">
        <v>0.1</v>
      </c>
      <c r="T81" s="205">
        <v>1.41</v>
      </c>
      <c r="U81" s="205">
        <v>8.74</v>
      </c>
      <c r="V81" s="205">
        <v>0.19</v>
      </c>
      <c r="W81" s="205">
        <v>3.23</v>
      </c>
      <c r="X81" s="205">
        <v>1.37</v>
      </c>
      <c r="Y81" s="205">
        <v>0</v>
      </c>
      <c r="Z81" s="205">
        <v>2.2999999999999998</v>
      </c>
      <c r="AA81" s="205">
        <v>0.84</v>
      </c>
      <c r="AB81" s="205">
        <v>0</v>
      </c>
      <c r="AC81" s="205">
        <v>-0.95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58.14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0</v>
      </c>
      <c r="H82" s="205">
        <v>0</v>
      </c>
      <c r="I82" s="205">
        <v>17.809999999999999</v>
      </c>
      <c r="J82" s="205">
        <v>2.23</v>
      </c>
      <c r="K82" s="205">
        <v>19.79</v>
      </c>
      <c r="L82" s="205">
        <v>44.07</v>
      </c>
      <c r="M82" s="205">
        <v>0</v>
      </c>
      <c r="N82" s="205">
        <v>1.1000000000000001</v>
      </c>
      <c r="O82" s="205">
        <v>1.85</v>
      </c>
      <c r="P82" s="205">
        <v>2.5299999999999998</v>
      </c>
      <c r="Q82" s="205">
        <v>5.54</v>
      </c>
      <c r="R82" s="205">
        <v>0.39</v>
      </c>
      <c r="S82" s="205">
        <v>0.1</v>
      </c>
      <c r="T82" s="205">
        <v>1.41</v>
      </c>
      <c r="U82" s="205">
        <v>8.74</v>
      </c>
      <c r="V82" s="205">
        <v>0.19</v>
      </c>
      <c r="W82" s="205">
        <v>3.23</v>
      </c>
      <c r="X82" s="205">
        <v>1.37</v>
      </c>
      <c r="Y82" s="205">
        <v>0</v>
      </c>
      <c r="Z82" s="205">
        <v>2.2999999999999998</v>
      </c>
      <c r="AA82" s="205">
        <v>0.84</v>
      </c>
      <c r="AB82" s="205">
        <v>0</v>
      </c>
      <c r="AC82" s="205">
        <v>12.38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58.14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0</v>
      </c>
      <c r="H83" s="205">
        <v>0</v>
      </c>
      <c r="I83" s="205">
        <v>9.4600000000000009</v>
      </c>
      <c r="J83" s="205">
        <v>2.23</v>
      </c>
      <c r="K83" s="205">
        <v>36.79</v>
      </c>
      <c r="L83" s="205">
        <v>54.66</v>
      </c>
      <c r="M83" s="205">
        <v>0</v>
      </c>
      <c r="N83" s="205">
        <v>1.1000000000000001</v>
      </c>
      <c r="O83" s="205">
        <v>1.85</v>
      </c>
      <c r="P83" s="205">
        <v>2.5299999999999998</v>
      </c>
      <c r="Q83" s="205">
        <v>5.54</v>
      </c>
      <c r="R83" s="205">
        <v>7.97</v>
      </c>
      <c r="S83" s="205">
        <v>1.89</v>
      </c>
      <c r="T83" s="205">
        <v>1.41</v>
      </c>
      <c r="U83" s="205">
        <v>8.74</v>
      </c>
      <c r="V83" s="205">
        <v>0.19</v>
      </c>
      <c r="W83" s="205">
        <v>3.15</v>
      </c>
      <c r="X83" s="205">
        <v>1.37</v>
      </c>
      <c r="Y83" s="205">
        <v>0</v>
      </c>
      <c r="Z83" s="205">
        <v>2.2999999999999998</v>
      </c>
      <c r="AA83" s="205">
        <v>0.84</v>
      </c>
      <c r="AB83" s="205">
        <v>0</v>
      </c>
      <c r="AC83" s="205">
        <v>12.38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58.14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0</v>
      </c>
      <c r="H84" s="205">
        <v>0</v>
      </c>
      <c r="I84" s="205">
        <v>9.4600000000000009</v>
      </c>
      <c r="J84" s="205">
        <v>2.23</v>
      </c>
      <c r="K84" s="205">
        <v>36.79</v>
      </c>
      <c r="L84" s="205">
        <v>54.66</v>
      </c>
      <c r="M84" s="205">
        <v>0</v>
      </c>
      <c r="N84" s="205">
        <v>1.1000000000000001</v>
      </c>
      <c r="O84" s="205">
        <v>1.85</v>
      </c>
      <c r="P84" s="205">
        <v>2.5299999999999998</v>
      </c>
      <c r="Q84" s="205">
        <v>5.54</v>
      </c>
      <c r="R84" s="205">
        <v>7.97</v>
      </c>
      <c r="S84" s="205">
        <v>4.84</v>
      </c>
      <c r="T84" s="205">
        <v>1.41</v>
      </c>
      <c r="U84" s="205">
        <v>8.74</v>
      </c>
      <c r="V84" s="205">
        <v>0.19</v>
      </c>
      <c r="W84" s="205">
        <v>3.15</v>
      </c>
      <c r="X84" s="205">
        <v>1.37</v>
      </c>
      <c r="Y84" s="205">
        <v>0</v>
      </c>
      <c r="Z84" s="205">
        <v>2.2999999999999998</v>
      </c>
      <c r="AA84" s="205">
        <v>0.84</v>
      </c>
      <c r="AB84" s="205">
        <v>0</v>
      </c>
      <c r="AC84" s="205">
        <v>12.38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58.14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0</v>
      </c>
      <c r="H85" s="205">
        <v>0</v>
      </c>
      <c r="I85" s="205">
        <v>9.4600000000000009</v>
      </c>
      <c r="J85" s="205">
        <v>2.23</v>
      </c>
      <c r="K85" s="205">
        <v>36.79</v>
      </c>
      <c r="L85" s="205">
        <v>54.66</v>
      </c>
      <c r="M85" s="205">
        <v>0</v>
      </c>
      <c r="N85" s="205">
        <v>1.1000000000000001</v>
      </c>
      <c r="O85" s="205">
        <v>1.85</v>
      </c>
      <c r="P85" s="205">
        <v>2.5299999999999998</v>
      </c>
      <c r="Q85" s="205">
        <v>5.54</v>
      </c>
      <c r="R85" s="205">
        <v>7.97</v>
      </c>
      <c r="S85" s="205">
        <v>4.84</v>
      </c>
      <c r="T85" s="205">
        <v>1.41</v>
      </c>
      <c r="U85" s="205">
        <v>8.74</v>
      </c>
      <c r="V85" s="205">
        <v>5.27</v>
      </c>
      <c r="W85" s="205">
        <v>3.15</v>
      </c>
      <c r="X85" s="205">
        <v>1.37</v>
      </c>
      <c r="Y85" s="205">
        <v>0</v>
      </c>
      <c r="Z85" s="205">
        <v>2.2999999999999998</v>
      </c>
      <c r="AA85" s="205">
        <v>0.84</v>
      </c>
      <c r="AB85" s="205">
        <v>0</v>
      </c>
      <c r="AC85" s="205">
        <v>12.38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58.14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0</v>
      </c>
      <c r="H86" s="205">
        <v>0</v>
      </c>
      <c r="I86" s="205">
        <v>9.4600000000000009</v>
      </c>
      <c r="J86" s="205">
        <v>2.23</v>
      </c>
      <c r="K86" s="205">
        <v>36.79</v>
      </c>
      <c r="L86" s="205">
        <v>54.66</v>
      </c>
      <c r="M86" s="205">
        <v>0</v>
      </c>
      <c r="N86" s="205">
        <v>1.1000000000000001</v>
      </c>
      <c r="O86" s="205">
        <v>1.85</v>
      </c>
      <c r="P86" s="205">
        <v>2.5299999999999998</v>
      </c>
      <c r="Q86" s="205">
        <v>5.54</v>
      </c>
      <c r="R86" s="205">
        <v>7.97</v>
      </c>
      <c r="S86" s="205">
        <v>4.84</v>
      </c>
      <c r="T86" s="205">
        <v>1.41</v>
      </c>
      <c r="U86" s="205">
        <v>8.74</v>
      </c>
      <c r="V86" s="205">
        <v>5.27</v>
      </c>
      <c r="W86" s="205">
        <v>3.15</v>
      </c>
      <c r="X86" s="205">
        <v>1.37</v>
      </c>
      <c r="Y86" s="205">
        <v>0</v>
      </c>
      <c r="Z86" s="205">
        <v>2.2999999999999998</v>
      </c>
      <c r="AA86" s="205">
        <v>0.84</v>
      </c>
      <c r="AB86" s="205">
        <v>0</v>
      </c>
      <c r="AC86" s="205">
        <v>12.38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58.14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9.4600000000000009</v>
      </c>
      <c r="J87" s="205">
        <v>2.23</v>
      </c>
      <c r="K87" s="205">
        <v>36.79</v>
      </c>
      <c r="L87" s="205">
        <v>54.66</v>
      </c>
      <c r="M87" s="205">
        <v>0</v>
      </c>
      <c r="N87" s="205">
        <v>1.1000000000000001</v>
      </c>
      <c r="O87" s="205">
        <v>1.85</v>
      </c>
      <c r="P87" s="205">
        <v>2.5299999999999998</v>
      </c>
      <c r="Q87" s="205">
        <v>5.54</v>
      </c>
      <c r="R87" s="205">
        <v>7.97</v>
      </c>
      <c r="S87" s="205">
        <v>4.7699999999999996</v>
      </c>
      <c r="T87" s="205">
        <v>1.41</v>
      </c>
      <c r="U87" s="205">
        <v>8.9499999999999993</v>
      </c>
      <c r="V87" s="205">
        <v>5.27</v>
      </c>
      <c r="W87" s="205">
        <v>3.19</v>
      </c>
      <c r="X87" s="205">
        <v>1.37</v>
      </c>
      <c r="Y87" s="205">
        <v>0</v>
      </c>
      <c r="Z87" s="205">
        <v>3.84</v>
      </c>
      <c r="AA87" s="205">
        <v>1.39</v>
      </c>
      <c r="AB87" s="205">
        <v>0</v>
      </c>
      <c r="AC87" s="205">
        <v>12.38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58.14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9.4600000000000009</v>
      </c>
      <c r="J88" s="205">
        <v>2.23</v>
      </c>
      <c r="K88" s="205">
        <v>36.79</v>
      </c>
      <c r="L88" s="205">
        <v>54.66</v>
      </c>
      <c r="M88" s="205">
        <v>0</v>
      </c>
      <c r="N88" s="205">
        <v>1.1000000000000001</v>
      </c>
      <c r="O88" s="205">
        <v>1.85</v>
      </c>
      <c r="P88" s="205">
        <v>2.5299999999999998</v>
      </c>
      <c r="Q88" s="205">
        <v>5.54</v>
      </c>
      <c r="R88" s="205">
        <v>7.97</v>
      </c>
      <c r="S88" s="205">
        <v>4.84</v>
      </c>
      <c r="T88" s="205">
        <v>1.41</v>
      </c>
      <c r="U88" s="205">
        <v>8.9499999999999993</v>
      </c>
      <c r="V88" s="205">
        <v>5.27</v>
      </c>
      <c r="W88" s="205">
        <v>3.19</v>
      </c>
      <c r="X88" s="205">
        <v>1.37</v>
      </c>
      <c r="Y88" s="205">
        <v>0</v>
      </c>
      <c r="Z88" s="205">
        <v>3.84</v>
      </c>
      <c r="AA88" s="205">
        <v>1.39</v>
      </c>
      <c r="AB88" s="205">
        <v>0</v>
      </c>
      <c r="AC88" s="205">
        <v>12.38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58.14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9.4600000000000009</v>
      </c>
      <c r="J89" s="205">
        <v>2.23</v>
      </c>
      <c r="K89" s="205">
        <v>36.79</v>
      </c>
      <c r="L89" s="205">
        <v>54.66</v>
      </c>
      <c r="M89" s="205">
        <v>0</v>
      </c>
      <c r="N89" s="205">
        <v>1.1000000000000001</v>
      </c>
      <c r="O89" s="205">
        <v>1.85</v>
      </c>
      <c r="P89" s="205">
        <v>2.5299999999999998</v>
      </c>
      <c r="Q89" s="205">
        <v>5.54</v>
      </c>
      <c r="R89" s="205">
        <v>7.97</v>
      </c>
      <c r="S89" s="205">
        <v>4.84</v>
      </c>
      <c r="T89" s="205">
        <v>1.41</v>
      </c>
      <c r="U89" s="205">
        <v>8.9499999999999993</v>
      </c>
      <c r="V89" s="205">
        <v>5.27</v>
      </c>
      <c r="W89" s="205">
        <v>0.43</v>
      </c>
      <c r="X89" s="205">
        <v>1.37</v>
      </c>
      <c r="Y89" s="205">
        <v>0</v>
      </c>
      <c r="Z89" s="205">
        <v>4.5199999999999996</v>
      </c>
      <c r="AA89" s="205">
        <v>1.65</v>
      </c>
      <c r="AB89" s="205">
        <v>0</v>
      </c>
      <c r="AC89" s="205">
        <v>12.38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58.14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9.4600000000000009</v>
      </c>
      <c r="J90" s="205">
        <v>2.23</v>
      </c>
      <c r="K90" s="205">
        <v>36.79</v>
      </c>
      <c r="L90" s="205">
        <v>54.66</v>
      </c>
      <c r="M90" s="205">
        <v>0</v>
      </c>
      <c r="N90" s="205">
        <v>1.1000000000000001</v>
      </c>
      <c r="O90" s="205">
        <v>1.85</v>
      </c>
      <c r="P90" s="205">
        <v>2.5299999999999998</v>
      </c>
      <c r="Q90" s="205">
        <v>5.54</v>
      </c>
      <c r="R90" s="205">
        <v>7.97</v>
      </c>
      <c r="S90" s="205">
        <v>4.84</v>
      </c>
      <c r="T90" s="205">
        <v>1.41</v>
      </c>
      <c r="U90" s="205">
        <v>8.9499999999999993</v>
      </c>
      <c r="V90" s="205">
        <v>5.27</v>
      </c>
      <c r="W90" s="205">
        <v>0.43</v>
      </c>
      <c r="X90" s="205">
        <v>1.37</v>
      </c>
      <c r="Y90" s="205">
        <v>0</v>
      </c>
      <c r="Z90" s="205">
        <v>2.2999999999999998</v>
      </c>
      <c r="AA90" s="205">
        <v>0.84</v>
      </c>
      <c r="AB90" s="205">
        <v>0</v>
      </c>
      <c r="AC90" s="205">
        <v>12.38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58.14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9.4600000000000009</v>
      </c>
      <c r="J91" s="205">
        <v>2.23</v>
      </c>
      <c r="K91" s="205">
        <v>36.79</v>
      </c>
      <c r="L91" s="205">
        <v>54.66</v>
      </c>
      <c r="M91" s="205">
        <v>0</v>
      </c>
      <c r="N91" s="205">
        <v>1.1000000000000001</v>
      </c>
      <c r="O91" s="205">
        <v>1.85</v>
      </c>
      <c r="P91" s="205">
        <v>2.5299999999999998</v>
      </c>
      <c r="Q91" s="205">
        <v>5.54</v>
      </c>
      <c r="R91" s="205">
        <v>7.96</v>
      </c>
      <c r="S91" s="205">
        <v>4.84</v>
      </c>
      <c r="T91" s="205">
        <v>1.41</v>
      </c>
      <c r="U91" s="205">
        <v>8.9499999999999993</v>
      </c>
      <c r="V91" s="205">
        <v>5.27</v>
      </c>
      <c r="W91" s="205">
        <v>0.43</v>
      </c>
      <c r="X91" s="205">
        <v>1.37</v>
      </c>
      <c r="Y91" s="205">
        <v>0</v>
      </c>
      <c r="Z91" s="205">
        <v>2.2999999999999998</v>
      </c>
      <c r="AA91" s="205">
        <v>0.84</v>
      </c>
      <c r="AB91" s="205">
        <v>0</v>
      </c>
      <c r="AC91" s="205">
        <v>12.38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58.14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9.4600000000000009</v>
      </c>
      <c r="J92" s="205">
        <v>2.23</v>
      </c>
      <c r="K92" s="205">
        <v>36.79</v>
      </c>
      <c r="L92" s="205">
        <v>54.66</v>
      </c>
      <c r="M92" s="205">
        <v>0</v>
      </c>
      <c r="N92" s="205">
        <v>1.1000000000000001</v>
      </c>
      <c r="O92" s="205">
        <v>1.85</v>
      </c>
      <c r="P92" s="205">
        <v>2.5299999999999998</v>
      </c>
      <c r="Q92" s="205">
        <v>5.54</v>
      </c>
      <c r="R92" s="205">
        <v>7.96</v>
      </c>
      <c r="S92" s="205">
        <v>4.84</v>
      </c>
      <c r="T92" s="205">
        <v>1.41</v>
      </c>
      <c r="U92" s="205">
        <v>8.9499999999999993</v>
      </c>
      <c r="V92" s="205">
        <v>5.27</v>
      </c>
      <c r="W92" s="205">
        <v>0.43</v>
      </c>
      <c r="X92" s="205">
        <v>1.37</v>
      </c>
      <c r="Y92" s="205">
        <v>0</v>
      </c>
      <c r="Z92" s="205">
        <v>2.2999999999999998</v>
      </c>
      <c r="AA92" s="205">
        <v>0.84</v>
      </c>
      <c r="AB92" s="205">
        <v>0</v>
      </c>
      <c r="AC92" s="205">
        <v>12.38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58.14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9.4600000000000009</v>
      </c>
      <c r="J93" s="205">
        <v>2.23</v>
      </c>
      <c r="K93" s="205">
        <v>36.79</v>
      </c>
      <c r="L93" s="205">
        <v>54.66</v>
      </c>
      <c r="M93" s="205">
        <v>0</v>
      </c>
      <c r="N93" s="205">
        <v>1.1000000000000001</v>
      </c>
      <c r="O93" s="205">
        <v>1.85</v>
      </c>
      <c r="P93" s="205">
        <v>2.5299999999999998</v>
      </c>
      <c r="Q93" s="205">
        <v>5.54</v>
      </c>
      <c r="R93" s="205">
        <v>7.96</v>
      </c>
      <c r="S93" s="205">
        <v>4.84</v>
      </c>
      <c r="T93" s="205">
        <v>1.41</v>
      </c>
      <c r="U93" s="205">
        <v>8.9499999999999993</v>
      </c>
      <c r="V93" s="205">
        <v>5.27</v>
      </c>
      <c r="W93" s="205">
        <v>0.43</v>
      </c>
      <c r="X93" s="205">
        <v>1.37</v>
      </c>
      <c r="Y93" s="205">
        <v>0</v>
      </c>
      <c r="Z93" s="205">
        <v>2.2999999999999998</v>
      </c>
      <c r="AA93" s="205">
        <v>0.84</v>
      </c>
      <c r="AB93" s="205">
        <v>0</v>
      </c>
      <c r="AC93" s="205">
        <v>12.38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58.14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9.4600000000000009</v>
      </c>
      <c r="J94" s="205">
        <v>2.23</v>
      </c>
      <c r="K94" s="205">
        <v>36.79</v>
      </c>
      <c r="L94" s="205">
        <v>54.66</v>
      </c>
      <c r="M94" s="205">
        <v>0</v>
      </c>
      <c r="N94" s="205">
        <v>1.1000000000000001</v>
      </c>
      <c r="O94" s="205">
        <v>1.85</v>
      </c>
      <c r="P94" s="205">
        <v>2.5299999999999998</v>
      </c>
      <c r="Q94" s="205">
        <v>5.54</v>
      </c>
      <c r="R94" s="205">
        <v>7.96</v>
      </c>
      <c r="S94" s="205">
        <v>4.84</v>
      </c>
      <c r="T94" s="205">
        <v>1.41</v>
      </c>
      <c r="U94" s="205">
        <v>8.9499999999999993</v>
      </c>
      <c r="V94" s="205">
        <v>5.27</v>
      </c>
      <c r="W94" s="205">
        <v>0.43</v>
      </c>
      <c r="X94" s="205">
        <v>1.37</v>
      </c>
      <c r="Y94" s="205">
        <v>0</v>
      </c>
      <c r="Z94" s="205">
        <v>2.2999999999999998</v>
      </c>
      <c r="AA94" s="205">
        <v>0.84</v>
      </c>
      <c r="AB94" s="205">
        <v>0</v>
      </c>
      <c r="AC94" s="205">
        <v>12.38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58.14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9.4600000000000009</v>
      </c>
      <c r="J95" s="205">
        <v>2.23</v>
      </c>
      <c r="K95" s="205">
        <v>36.79</v>
      </c>
      <c r="L95" s="205">
        <v>54.66</v>
      </c>
      <c r="M95" s="205">
        <v>0</v>
      </c>
      <c r="N95" s="205">
        <v>1.1000000000000001</v>
      </c>
      <c r="O95" s="205">
        <v>1.85</v>
      </c>
      <c r="P95" s="205">
        <v>2.5299999999999998</v>
      </c>
      <c r="Q95" s="205">
        <v>5.54</v>
      </c>
      <c r="R95" s="205">
        <v>7.96</v>
      </c>
      <c r="S95" s="205">
        <v>4.84</v>
      </c>
      <c r="T95" s="205">
        <v>1.41</v>
      </c>
      <c r="U95" s="205">
        <v>8.9499999999999993</v>
      </c>
      <c r="V95" s="205">
        <v>5.27</v>
      </c>
      <c r="W95" s="205">
        <v>0.43</v>
      </c>
      <c r="X95" s="205">
        <v>1.37</v>
      </c>
      <c r="Y95" s="205">
        <v>0</v>
      </c>
      <c r="Z95" s="205">
        <v>2.2999999999999998</v>
      </c>
      <c r="AA95" s="205">
        <v>0.84</v>
      </c>
      <c r="AB95" s="205">
        <v>0</v>
      </c>
      <c r="AC95" s="205">
        <v>12.38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58.14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9.4600000000000009</v>
      </c>
      <c r="J96" s="205">
        <v>2.23</v>
      </c>
      <c r="K96" s="205">
        <v>36.79</v>
      </c>
      <c r="L96" s="205">
        <v>54.66</v>
      </c>
      <c r="M96" s="205">
        <v>0</v>
      </c>
      <c r="N96" s="205">
        <v>1.1000000000000001</v>
      </c>
      <c r="O96" s="205">
        <v>1.85</v>
      </c>
      <c r="P96" s="205">
        <v>2.5299999999999998</v>
      </c>
      <c r="Q96" s="205">
        <v>5.54</v>
      </c>
      <c r="R96" s="205">
        <v>7.96</v>
      </c>
      <c r="S96" s="205">
        <v>4.84</v>
      </c>
      <c r="T96" s="205">
        <v>1.41</v>
      </c>
      <c r="U96" s="205">
        <v>8.9499999999999993</v>
      </c>
      <c r="V96" s="205">
        <v>5.27</v>
      </c>
      <c r="W96" s="205">
        <v>0.43</v>
      </c>
      <c r="X96" s="205">
        <v>1.37</v>
      </c>
      <c r="Y96" s="205">
        <v>0</v>
      </c>
      <c r="Z96" s="205">
        <v>2.2999999999999998</v>
      </c>
      <c r="AA96" s="205">
        <v>0.84</v>
      </c>
      <c r="AB96" s="205">
        <v>0</v>
      </c>
      <c r="AC96" s="205">
        <v>12.38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58.14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9.4600000000000009</v>
      </c>
      <c r="J97" s="205">
        <v>2.23</v>
      </c>
      <c r="K97" s="205">
        <v>36.79</v>
      </c>
      <c r="L97" s="205">
        <v>54.66</v>
      </c>
      <c r="M97" s="205">
        <v>0</v>
      </c>
      <c r="N97" s="205">
        <v>1.1000000000000001</v>
      </c>
      <c r="O97" s="205">
        <v>1.85</v>
      </c>
      <c r="P97" s="205">
        <v>2.5299999999999998</v>
      </c>
      <c r="Q97" s="205">
        <v>5.54</v>
      </c>
      <c r="R97" s="205">
        <v>7.96</v>
      </c>
      <c r="S97" s="205">
        <v>4.84</v>
      </c>
      <c r="T97" s="205">
        <v>1.41</v>
      </c>
      <c r="U97" s="205">
        <v>8.9499999999999993</v>
      </c>
      <c r="V97" s="205">
        <v>5.27</v>
      </c>
      <c r="W97" s="205">
        <v>0.43</v>
      </c>
      <c r="X97" s="205">
        <v>1.37</v>
      </c>
      <c r="Y97" s="205">
        <v>0</v>
      </c>
      <c r="Z97" s="205">
        <v>2.2999999999999998</v>
      </c>
      <c r="AA97" s="205">
        <v>0.84</v>
      </c>
      <c r="AB97" s="205">
        <v>0</v>
      </c>
      <c r="AC97" s="205">
        <v>12.38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58.14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9.4600000000000009</v>
      </c>
      <c r="J98" s="205">
        <v>2.23</v>
      </c>
      <c r="K98" s="205">
        <v>36.79</v>
      </c>
      <c r="L98" s="205">
        <v>54.66</v>
      </c>
      <c r="M98" s="205">
        <v>0</v>
      </c>
      <c r="N98" s="205">
        <v>1.1000000000000001</v>
      </c>
      <c r="O98" s="205">
        <v>1.85</v>
      </c>
      <c r="P98" s="205">
        <v>2.5299999999999998</v>
      </c>
      <c r="Q98" s="205">
        <v>5.54</v>
      </c>
      <c r="R98" s="205">
        <v>7.96</v>
      </c>
      <c r="S98" s="205">
        <v>4.84</v>
      </c>
      <c r="T98" s="205">
        <v>1.41</v>
      </c>
      <c r="U98" s="205">
        <v>8.9499999999999993</v>
      </c>
      <c r="V98" s="205">
        <v>5.27</v>
      </c>
      <c r="W98" s="205">
        <v>0.43</v>
      </c>
      <c r="X98" s="205">
        <v>1.37</v>
      </c>
      <c r="Y98" s="205">
        <v>0</v>
      </c>
      <c r="Z98" s="205">
        <v>2.2999999999999998</v>
      </c>
      <c r="AA98" s="205">
        <v>0.84</v>
      </c>
      <c r="AB98" s="205">
        <v>0</v>
      </c>
      <c r="AC98" s="205">
        <v>12.38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58.14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3.9270000000000048E-2</v>
      </c>
      <c r="E99">
        <f t="shared" si="0"/>
        <v>0</v>
      </c>
      <c r="F99">
        <f t="shared" si="0"/>
        <v>0</v>
      </c>
      <c r="G99">
        <f t="shared" si="0"/>
        <v>0.11245499999999993</v>
      </c>
      <c r="H99">
        <f t="shared" si="0"/>
        <v>0</v>
      </c>
      <c r="I99">
        <f t="shared" si="0"/>
        <v>0.43291999999999969</v>
      </c>
      <c r="J99">
        <f t="shared" si="0"/>
        <v>3.9587499999999984E-2</v>
      </c>
      <c r="K99">
        <f t="shared" si="0"/>
        <v>0.82095999999999936</v>
      </c>
      <c r="L99">
        <f t="shared" si="0"/>
        <v>1.2773450000000002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6.0720000000000017E-2</v>
      </c>
      <c r="Q99">
        <f t="shared" si="0"/>
        <v>0.13296000000000019</v>
      </c>
      <c r="R99">
        <f t="shared" si="0"/>
        <v>0.16279500000000005</v>
      </c>
      <c r="S99">
        <f t="shared" si="0"/>
        <v>9.7749999999999962E-2</v>
      </c>
      <c r="T99">
        <f t="shared" si="0"/>
        <v>3.383999999999994E-2</v>
      </c>
      <c r="U99">
        <f t="shared" si="0"/>
        <v>0.21318000000000015</v>
      </c>
      <c r="V99">
        <f t="shared" si="0"/>
        <v>6.0440000000000008E-2</v>
      </c>
      <c r="W99">
        <f t="shared" si="0"/>
        <v>6.1065000000000071E-2</v>
      </c>
      <c r="X99">
        <f t="shared" si="0"/>
        <v>0.15483000000000008</v>
      </c>
      <c r="Y99">
        <f t="shared" si="0"/>
        <v>0</v>
      </c>
      <c r="Z99">
        <f t="shared" si="0"/>
        <v>0.29396749999999922</v>
      </c>
      <c r="AA99">
        <f t="shared" si="0"/>
        <v>0.20338250000000002</v>
      </c>
      <c r="AB99">
        <f t="shared" si="0"/>
        <v>0</v>
      </c>
      <c r="AC99">
        <f t="shared" si="0"/>
        <v>0.2318349999999999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1.3953600000000015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5.88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5.88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5.88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5.88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5.88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5.88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5.88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5.88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5.88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5.88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5.88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5.88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5.88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5.88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5.88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5.88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5.88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5.88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5.88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5.88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5.88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5.88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5.88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5.88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5.88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5.88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5.88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5.88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5.88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5.88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5.88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5.88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5.88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5.88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5.88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5.88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5.88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5.88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5.88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5.88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5.88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5.88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5.88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5.88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5.88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5.88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5.88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5.88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5.88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5.88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5.88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5.88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5.88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5.88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5.88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5.88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5.88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5.88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5.88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5.88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5.88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5.88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5.88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5.88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5.88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5.88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5.88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5.88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5.88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5.88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5.88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5.88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5.88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5.88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5.88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5.88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5.88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5.88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5.88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5.88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5.88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5.88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5.88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5.88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5.88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5.88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5.88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5.88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5.88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5.88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5.88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5.88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5.88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5.88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5.88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5.88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0.14111999999999991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0.22</v>
      </c>
      <c r="E3" s="205">
        <v>0</v>
      </c>
      <c r="F3" s="205">
        <v>0</v>
      </c>
      <c r="G3" s="205">
        <v>0</v>
      </c>
      <c r="H3" s="205">
        <v>0</v>
      </c>
      <c r="I3" s="205">
        <v>2.31</v>
      </c>
      <c r="J3" s="205">
        <v>0.16</v>
      </c>
      <c r="K3" s="205">
        <v>2.59</v>
      </c>
      <c r="L3" s="205">
        <v>0.4</v>
      </c>
      <c r="M3" s="205">
        <v>0.04</v>
      </c>
      <c r="N3" s="205">
        <v>0.09</v>
      </c>
      <c r="O3" s="205">
        <v>0.1</v>
      </c>
      <c r="P3" s="205">
        <v>4.83</v>
      </c>
      <c r="Q3" s="205">
        <v>0.38</v>
      </c>
      <c r="R3" s="205">
        <v>1.1399999999999999</v>
      </c>
      <c r="S3" s="205">
        <v>0.59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2.73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23.58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0.22</v>
      </c>
      <c r="E4" s="205">
        <v>0</v>
      </c>
      <c r="F4" s="205">
        <v>0</v>
      </c>
      <c r="G4" s="205">
        <v>0</v>
      </c>
      <c r="H4" s="205">
        <v>0</v>
      </c>
      <c r="I4" s="205">
        <v>2.31</v>
      </c>
      <c r="J4" s="205">
        <v>0.16</v>
      </c>
      <c r="K4" s="205">
        <v>2.59</v>
      </c>
      <c r="L4" s="205">
        <v>0.4</v>
      </c>
      <c r="M4" s="205">
        <v>0.04</v>
      </c>
      <c r="N4" s="205">
        <v>0.09</v>
      </c>
      <c r="O4" s="205">
        <v>0.1</v>
      </c>
      <c r="P4" s="205">
        <v>4.83</v>
      </c>
      <c r="Q4" s="205">
        <v>0.38</v>
      </c>
      <c r="R4" s="205">
        <v>1.1399999999999999</v>
      </c>
      <c r="S4" s="205">
        <v>0.59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2.73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23.58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0.22</v>
      </c>
      <c r="E5" s="205">
        <v>0</v>
      </c>
      <c r="F5" s="205">
        <v>0</v>
      </c>
      <c r="G5" s="205">
        <v>0</v>
      </c>
      <c r="H5" s="205">
        <v>0</v>
      </c>
      <c r="I5" s="205">
        <v>2.31</v>
      </c>
      <c r="J5" s="205">
        <v>0.16</v>
      </c>
      <c r="K5" s="205">
        <v>2.59</v>
      </c>
      <c r="L5" s="205">
        <v>0.4</v>
      </c>
      <c r="M5" s="205">
        <v>0.04</v>
      </c>
      <c r="N5" s="205">
        <v>0.09</v>
      </c>
      <c r="O5" s="205">
        <v>0.1</v>
      </c>
      <c r="P5" s="205">
        <v>4.83</v>
      </c>
      <c r="Q5" s="205">
        <v>0.38</v>
      </c>
      <c r="R5" s="205">
        <v>1.1399999999999999</v>
      </c>
      <c r="S5" s="205">
        <v>0.59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23.58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0.22</v>
      </c>
      <c r="E6" s="205">
        <v>0</v>
      </c>
      <c r="F6" s="205">
        <v>0</v>
      </c>
      <c r="G6" s="205">
        <v>0</v>
      </c>
      <c r="H6" s="205">
        <v>0</v>
      </c>
      <c r="I6" s="205">
        <v>2.31</v>
      </c>
      <c r="J6" s="205">
        <v>0.16</v>
      </c>
      <c r="K6" s="205">
        <v>2.59</v>
      </c>
      <c r="L6" s="205">
        <v>0.4</v>
      </c>
      <c r="M6" s="205">
        <v>0.04</v>
      </c>
      <c r="N6" s="205">
        <v>0.09</v>
      </c>
      <c r="O6" s="205">
        <v>0.1</v>
      </c>
      <c r="P6" s="205">
        <v>4.83</v>
      </c>
      <c r="Q6" s="205">
        <v>0.38</v>
      </c>
      <c r="R6" s="205">
        <v>1.1399999999999999</v>
      </c>
      <c r="S6" s="205">
        <v>0.59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23.58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0.22</v>
      </c>
      <c r="E7" s="205">
        <v>0</v>
      </c>
      <c r="F7" s="205">
        <v>0</v>
      </c>
      <c r="G7" s="205">
        <v>0</v>
      </c>
      <c r="H7" s="205">
        <v>0</v>
      </c>
      <c r="I7" s="205">
        <v>2.31</v>
      </c>
      <c r="J7" s="205">
        <v>0.16</v>
      </c>
      <c r="K7" s="205">
        <v>2.59</v>
      </c>
      <c r="L7" s="205">
        <v>0.4</v>
      </c>
      <c r="M7" s="205">
        <v>0.04</v>
      </c>
      <c r="N7" s="205">
        <v>0.09</v>
      </c>
      <c r="O7" s="205">
        <v>0.1</v>
      </c>
      <c r="P7" s="205">
        <v>4.83</v>
      </c>
      <c r="Q7" s="205">
        <v>0.38</v>
      </c>
      <c r="R7" s="205">
        <v>1.1399999999999999</v>
      </c>
      <c r="S7" s="205">
        <v>0.59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23.58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0.22</v>
      </c>
      <c r="E8" s="205">
        <v>0</v>
      </c>
      <c r="F8" s="205">
        <v>0</v>
      </c>
      <c r="G8" s="205">
        <v>0</v>
      </c>
      <c r="H8" s="205">
        <v>0</v>
      </c>
      <c r="I8" s="205">
        <v>2.31</v>
      </c>
      <c r="J8" s="205">
        <v>0.16</v>
      </c>
      <c r="K8" s="205">
        <v>2.59</v>
      </c>
      <c r="L8" s="205">
        <v>0.4</v>
      </c>
      <c r="M8" s="205">
        <v>0.04</v>
      </c>
      <c r="N8" s="205">
        <v>0.09</v>
      </c>
      <c r="O8" s="205">
        <v>0.1</v>
      </c>
      <c r="P8" s="205">
        <v>4.83</v>
      </c>
      <c r="Q8" s="205">
        <v>0.38</v>
      </c>
      <c r="R8" s="205">
        <v>1.1399999999999999</v>
      </c>
      <c r="S8" s="205">
        <v>0.59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23.58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0.22</v>
      </c>
      <c r="E9" s="205">
        <v>0</v>
      </c>
      <c r="F9" s="205">
        <v>0</v>
      </c>
      <c r="G9" s="205">
        <v>0</v>
      </c>
      <c r="H9" s="205">
        <v>0</v>
      </c>
      <c r="I9" s="205">
        <v>2.31</v>
      </c>
      <c r="J9" s="205">
        <v>0.16</v>
      </c>
      <c r="K9" s="205">
        <v>2.59</v>
      </c>
      <c r="L9" s="205">
        <v>0.14000000000000001</v>
      </c>
      <c r="M9" s="205">
        <v>0.04</v>
      </c>
      <c r="N9" s="205">
        <v>0.09</v>
      </c>
      <c r="O9" s="205">
        <v>0.1</v>
      </c>
      <c r="P9" s="205">
        <v>4.83</v>
      </c>
      <c r="Q9" s="205">
        <v>0.38</v>
      </c>
      <c r="R9" s="205">
        <v>1.1399999999999999</v>
      </c>
      <c r="S9" s="205">
        <v>0.59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23.58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0.22</v>
      </c>
      <c r="E10" s="205">
        <v>0</v>
      </c>
      <c r="F10" s="205">
        <v>0</v>
      </c>
      <c r="G10" s="205">
        <v>0</v>
      </c>
      <c r="H10" s="205">
        <v>0</v>
      </c>
      <c r="I10" s="205">
        <v>2.31</v>
      </c>
      <c r="J10" s="205">
        <v>0.16</v>
      </c>
      <c r="K10" s="205">
        <v>2.59</v>
      </c>
      <c r="L10" s="205">
        <v>0.14000000000000001</v>
      </c>
      <c r="M10" s="205">
        <v>0.04</v>
      </c>
      <c r="N10" s="205">
        <v>0.09</v>
      </c>
      <c r="O10" s="205">
        <v>0.1</v>
      </c>
      <c r="P10" s="205">
        <v>4.83</v>
      </c>
      <c r="Q10" s="205">
        <v>0.38</v>
      </c>
      <c r="R10" s="205">
        <v>1.1399999999999999</v>
      </c>
      <c r="S10" s="205">
        <v>0.59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23.58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0.22</v>
      </c>
      <c r="E11" s="205">
        <v>0</v>
      </c>
      <c r="F11" s="205">
        <v>0</v>
      </c>
      <c r="G11" s="205">
        <v>0</v>
      </c>
      <c r="H11" s="205">
        <v>0</v>
      </c>
      <c r="I11" s="205">
        <v>2.31</v>
      </c>
      <c r="J11" s="205">
        <v>0.16</v>
      </c>
      <c r="K11" s="205">
        <v>2.59</v>
      </c>
      <c r="L11" s="205">
        <v>0.08</v>
      </c>
      <c r="M11" s="205">
        <v>0.04</v>
      </c>
      <c r="N11" s="205">
        <v>0.09</v>
      </c>
      <c r="O11" s="205">
        <v>0.1</v>
      </c>
      <c r="P11" s="205">
        <v>4.83</v>
      </c>
      <c r="Q11" s="205">
        <v>0.38</v>
      </c>
      <c r="R11" s="205">
        <v>1.1399999999999999</v>
      </c>
      <c r="S11" s="205">
        <v>0.59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23.58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0.22</v>
      </c>
      <c r="E12" s="205">
        <v>0</v>
      </c>
      <c r="F12" s="205">
        <v>0</v>
      </c>
      <c r="G12" s="205">
        <v>0</v>
      </c>
      <c r="H12" s="205">
        <v>0</v>
      </c>
      <c r="I12" s="205">
        <v>2.31</v>
      </c>
      <c r="J12" s="205">
        <v>0.16</v>
      </c>
      <c r="K12" s="205">
        <v>2.59</v>
      </c>
      <c r="L12" s="205">
        <v>0.08</v>
      </c>
      <c r="M12" s="205">
        <v>0.04</v>
      </c>
      <c r="N12" s="205">
        <v>0.09</v>
      </c>
      <c r="O12" s="205">
        <v>0.1</v>
      </c>
      <c r="P12" s="205">
        <v>4.83</v>
      </c>
      <c r="Q12" s="205">
        <v>0.38</v>
      </c>
      <c r="R12" s="205">
        <v>1.1399999999999999</v>
      </c>
      <c r="S12" s="205">
        <v>0.59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23.58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0.22</v>
      </c>
      <c r="E13" s="205">
        <v>0</v>
      </c>
      <c r="F13" s="205">
        <v>0</v>
      </c>
      <c r="G13" s="205">
        <v>0</v>
      </c>
      <c r="H13" s="205">
        <v>0</v>
      </c>
      <c r="I13" s="205">
        <v>2.31</v>
      </c>
      <c r="J13" s="205">
        <v>0.16</v>
      </c>
      <c r="K13" s="205">
        <v>2.59</v>
      </c>
      <c r="L13" s="205">
        <v>0.08</v>
      </c>
      <c r="M13" s="205">
        <v>0.04</v>
      </c>
      <c r="N13" s="205">
        <v>0.09</v>
      </c>
      <c r="O13" s="205">
        <v>0.1</v>
      </c>
      <c r="P13" s="205">
        <v>4.83</v>
      </c>
      <c r="Q13" s="205">
        <v>0.38</v>
      </c>
      <c r="R13" s="205">
        <v>1.1399999999999999</v>
      </c>
      <c r="S13" s="205">
        <v>0.59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23.58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0.22</v>
      </c>
      <c r="E14" s="205">
        <v>0</v>
      </c>
      <c r="F14" s="205">
        <v>0</v>
      </c>
      <c r="G14" s="205">
        <v>0</v>
      </c>
      <c r="H14" s="205">
        <v>0</v>
      </c>
      <c r="I14" s="205">
        <v>2.31</v>
      </c>
      <c r="J14" s="205">
        <v>0.16</v>
      </c>
      <c r="K14" s="205">
        <v>2.59</v>
      </c>
      <c r="L14" s="205">
        <v>0.08</v>
      </c>
      <c r="M14" s="205">
        <v>0.04</v>
      </c>
      <c r="N14" s="205">
        <v>0.09</v>
      </c>
      <c r="O14" s="205">
        <v>0.1</v>
      </c>
      <c r="P14" s="205">
        <v>4.83</v>
      </c>
      <c r="Q14" s="205">
        <v>0.38</v>
      </c>
      <c r="R14" s="205">
        <v>1.1399999999999999</v>
      </c>
      <c r="S14" s="205">
        <v>0.59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23.58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0.22</v>
      </c>
      <c r="E15" s="205">
        <v>0</v>
      </c>
      <c r="F15" s="205">
        <v>0</v>
      </c>
      <c r="G15" s="205">
        <v>0</v>
      </c>
      <c r="H15" s="205">
        <v>0</v>
      </c>
      <c r="I15" s="205">
        <v>2.31</v>
      </c>
      <c r="J15" s="205">
        <v>0.16</v>
      </c>
      <c r="K15" s="205">
        <v>2.59</v>
      </c>
      <c r="L15" s="205">
        <v>0.08</v>
      </c>
      <c r="M15" s="205">
        <v>0.04</v>
      </c>
      <c r="N15" s="205">
        <v>0.09</v>
      </c>
      <c r="O15" s="205">
        <v>0.1</v>
      </c>
      <c r="P15" s="205">
        <v>4.83</v>
      </c>
      <c r="Q15" s="205">
        <v>0.38</v>
      </c>
      <c r="R15" s="205">
        <v>1.1399999999999999</v>
      </c>
      <c r="S15" s="205">
        <v>0.59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23.58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0.22</v>
      </c>
      <c r="E16" s="205">
        <v>0</v>
      </c>
      <c r="F16" s="205">
        <v>0</v>
      </c>
      <c r="G16" s="205">
        <v>0</v>
      </c>
      <c r="H16" s="205">
        <v>0</v>
      </c>
      <c r="I16" s="205">
        <v>2.31</v>
      </c>
      <c r="J16" s="205">
        <v>0.16</v>
      </c>
      <c r="K16" s="205">
        <v>2.59</v>
      </c>
      <c r="L16" s="205">
        <v>0.08</v>
      </c>
      <c r="M16" s="205">
        <v>0.04</v>
      </c>
      <c r="N16" s="205">
        <v>0.09</v>
      </c>
      <c r="O16" s="205">
        <v>0.1</v>
      </c>
      <c r="P16" s="205">
        <v>4.83</v>
      </c>
      <c r="Q16" s="205">
        <v>0.38</v>
      </c>
      <c r="R16" s="205">
        <v>1.1399999999999999</v>
      </c>
      <c r="S16" s="205">
        <v>0.59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23.58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0.22</v>
      </c>
      <c r="E17" s="205">
        <v>0</v>
      </c>
      <c r="F17" s="205">
        <v>0</v>
      </c>
      <c r="G17" s="205">
        <v>0</v>
      </c>
      <c r="H17" s="205">
        <v>0</v>
      </c>
      <c r="I17" s="205">
        <v>2.31</v>
      </c>
      <c r="J17" s="205">
        <v>0.16</v>
      </c>
      <c r="K17" s="205">
        <v>2.59</v>
      </c>
      <c r="L17" s="205">
        <v>0.08</v>
      </c>
      <c r="M17" s="205">
        <v>0.04</v>
      </c>
      <c r="N17" s="205">
        <v>0.09</v>
      </c>
      <c r="O17" s="205">
        <v>0.1</v>
      </c>
      <c r="P17" s="205">
        <v>4.83</v>
      </c>
      <c r="Q17" s="205">
        <v>0.38</v>
      </c>
      <c r="R17" s="205">
        <v>1.1399999999999999</v>
      </c>
      <c r="S17" s="205">
        <v>0.59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23.58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0.22</v>
      </c>
      <c r="E18" s="205">
        <v>0</v>
      </c>
      <c r="F18" s="205">
        <v>0</v>
      </c>
      <c r="G18" s="205">
        <v>0</v>
      </c>
      <c r="H18" s="205">
        <v>0</v>
      </c>
      <c r="I18" s="205">
        <v>2.31</v>
      </c>
      <c r="J18" s="205">
        <v>0.16</v>
      </c>
      <c r="K18" s="205">
        <v>2.59</v>
      </c>
      <c r="L18" s="205">
        <v>0.08</v>
      </c>
      <c r="M18" s="205">
        <v>0.04</v>
      </c>
      <c r="N18" s="205">
        <v>0.09</v>
      </c>
      <c r="O18" s="205">
        <v>0.1</v>
      </c>
      <c r="P18" s="205">
        <v>4.83</v>
      </c>
      <c r="Q18" s="205">
        <v>0.38</v>
      </c>
      <c r="R18" s="205">
        <v>1.1399999999999999</v>
      </c>
      <c r="S18" s="205">
        <v>0.59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23.58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0.22</v>
      </c>
      <c r="E19" s="205">
        <v>0</v>
      </c>
      <c r="F19" s="205">
        <v>0</v>
      </c>
      <c r="G19" s="205">
        <v>0</v>
      </c>
      <c r="H19" s="205">
        <v>0</v>
      </c>
      <c r="I19" s="205">
        <v>2.31</v>
      </c>
      <c r="J19" s="205">
        <v>0.16</v>
      </c>
      <c r="K19" s="205">
        <v>2.59</v>
      </c>
      <c r="L19" s="205">
        <v>0.08</v>
      </c>
      <c r="M19" s="205">
        <v>0.04</v>
      </c>
      <c r="N19" s="205">
        <v>0.09</v>
      </c>
      <c r="O19" s="205">
        <v>0.1</v>
      </c>
      <c r="P19" s="205">
        <v>4.83</v>
      </c>
      <c r="Q19" s="205">
        <v>0.38</v>
      </c>
      <c r="R19" s="205">
        <v>1.1399999999999999</v>
      </c>
      <c r="S19" s="205">
        <v>0.59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23.58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0.22</v>
      </c>
      <c r="E20" s="205">
        <v>0</v>
      </c>
      <c r="F20" s="205">
        <v>0</v>
      </c>
      <c r="G20" s="205">
        <v>0</v>
      </c>
      <c r="H20" s="205">
        <v>0</v>
      </c>
      <c r="I20" s="205">
        <v>2.31</v>
      </c>
      <c r="J20" s="205">
        <v>0.16</v>
      </c>
      <c r="K20" s="205">
        <v>2.59</v>
      </c>
      <c r="L20" s="205">
        <v>0.08</v>
      </c>
      <c r="M20" s="205">
        <v>0.04</v>
      </c>
      <c r="N20" s="205">
        <v>0.09</v>
      </c>
      <c r="O20" s="205">
        <v>0.1</v>
      </c>
      <c r="P20" s="205">
        <v>4.83</v>
      </c>
      <c r="Q20" s="205">
        <v>0.38</v>
      </c>
      <c r="R20" s="205">
        <v>1.1399999999999999</v>
      </c>
      <c r="S20" s="205">
        <v>0.59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23.58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0.22</v>
      </c>
      <c r="E21" s="205">
        <v>0</v>
      </c>
      <c r="F21" s="205">
        <v>0</v>
      </c>
      <c r="G21" s="205">
        <v>0</v>
      </c>
      <c r="H21" s="205">
        <v>0</v>
      </c>
      <c r="I21" s="205">
        <v>2.31</v>
      </c>
      <c r="J21" s="205">
        <v>0.16</v>
      </c>
      <c r="K21" s="205">
        <v>2.59</v>
      </c>
      <c r="L21" s="205">
        <v>0.08</v>
      </c>
      <c r="M21" s="205">
        <v>0.04</v>
      </c>
      <c r="N21" s="205">
        <v>0.09</v>
      </c>
      <c r="O21" s="205">
        <v>0.1</v>
      </c>
      <c r="P21" s="205">
        <v>4.83</v>
      </c>
      <c r="Q21" s="205">
        <v>0.38</v>
      </c>
      <c r="R21" s="205">
        <v>1.1399999999999999</v>
      </c>
      <c r="S21" s="205">
        <v>0.59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23.58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0.22</v>
      </c>
      <c r="E22" s="205">
        <v>0</v>
      </c>
      <c r="F22" s="205">
        <v>0</v>
      </c>
      <c r="G22" s="205">
        <v>0</v>
      </c>
      <c r="H22" s="205">
        <v>0</v>
      </c>
      <c r="I22" s="205">
        <v>2.31</v>
      </c>
      <c r="J22" s="205">
        <v>0.16</v>
      </c>
      <c r="K22" s="205">
        <v>2.59</v>
      </c>
      <c r="L22" s="205">
        <v>0.08</v>
      </c>
      <c r="M22" s="205">
        <v>0.04</v>
      </c>
      <c r="N22" s="205">
        <v>0.09</v>
      </c>
      <c r="O22" s="205">
        <v>0.1</v>
      </c>
      <c r="P22" s="205">
        <v>4.83</v>
      </c>
      <c r="Q22" s="205">
        <v>0.38</v>
      </c>
      <c r="R22" s="205">
        <v>1.1399999999999999</v>
      </c>
      <c r="S22" s="205">
        <v>0.59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23.58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0.22</v>
      </c>
      <c r="E23" s="205">
        <v>0</v>
      </c>
      <c r="F23" s="205">
        <v>0</v>
      </c>
      <c r="G23" s="205">
        <v>0</v>
      </c>
      <c r="H23" s="205">
        <v>0</v>
      </c>
      <c r="I23" s="205">
        <v>2.31</v>
      </c>
      <c r="J23" s="205">
        <v>0.16</v>
      </c>
      <c r="K23" s="205">
        <v>2.59</v>
      </c>
      <c r="L23" s="205">
        <v>0.08</v>
      </c>
      <c r="M23" s="205">
        <v>0.04</v>
      </c>
      <c r="N23" s="205">
        <v>0.09</v>
      </c>
      <c r="O23" s="205">
        <v>0.1</v>
      </c>
      <c r="P23" s="205">
        <v>4.83</v>
      </c>
      <c r="Q23" s="205">
        <v>0.38</v>
      </c>
      <c r="R23" s="205">
        <v>1.1399999999999999</v>
      </c>
      <c r="S23" s="205">
        <v>0.59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23.58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0.22</v>
      </c>
      <c r="E24" s="205">
        <v>0</v>
      </c>
      <c r="F24" s="205">
        <v>0</v>
      </c>
      <c r="G24" s="205">
        <v>0</v>
      </c>
      <c r="H24" s="205">
        <v>0</v>
      </c>
      <c r="I24" s="205">
        <v>2.31</v>
      </c>
      <c r="J24" s="205">
        <v>0.16</v>
      </c>
      <c r="K24" s="205">
        <v>2.59</v>
      </c>
      <c r="L24" s="205">
        <v>0.08</v>
      </c>
      <c r="M24" s="205">
        <v>0.04</v>
      </c>
      <c r="N24" s="205">
        <v>0.09</v>
      </c>
      <c r="O24" s="205">
        <v>0.1</v>
      </c>
      <c r="P24" s="205">
        <v>4.83</v>
      </c>
      <c r="Q24" s="205">
        <v>0.38</v>
      </c>
      <c r="R24" s="205">
        <v>1.1399999999999999</v>
      </c>
      <c r="S24" s="205">
        <v>0.59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23.58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0.22</v>
      </c>
      <c r="E25" s="205">
        <v>0</v>
      </c>
      <c r="F25" s="205">
        <v>0</v>
      </c>
      <c r="G25" s="205">
        <v>0</v>
      </c>
      <c r="H25" s="205">
        <v>0</v>
      </c>
      <c r="I25" s="205">
        <v>2.31</v>
      </c>
      <c r="J25" s="205">
        <v>0.16</v>
      </c>
      <c r="K25" s="205">
        <v>2.59</v>
      </c>
      <c r="L25" s="205">
        <v>0.08</v>
      </c>
      <c r="M25" s="205">
        <v>0.04</v>
      </c>
      <c r="N25" s="205">
        <v>0.09</v>
      </c>
      <c r="O25" s="205">
        <v>0.1</v>
      </c>
      <c r="P25" s="205">
        <v>4.83</v>
      </c>
      <c r="Q25" s="205">
        <v>0.38</v>
      </c>
      <c r="R25" s="205">
        <v>1.1399999999999999</v>
      </c>
      <c r="S25" s="205">
        <v>0.59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23.58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0.22</v>
      </c>
      <c r="E26" s="205">
        <v>0</v>
      </c>
      <c r="F26" s="205">
        <v>0</v>
      </c>
      <c r="G26" s="205">
        <v>0</v>
      </c>
      <c r="H26" s="205">
        <v>0</v>
      </c>
      <c r="I26" s="205">
        <v>2.31</v>
      </c>
      <c r="J26" s="205">
        <v>0.16</v>
      </c>
      <c r="K26" s="205">
        <v>2.59</v>
      </c>
      <c r="L26" s="205">
        <v>0.08</v>
      </c>
      <c r="M26" s="205">
        <v>0.04</v>
      </c>
      <c r="N26" s="205">
        <v>0.09</v>
      </c>
      <c r="O26" s="205">
        <v>0.1</v>
      </c>
      <c r="P26" s="205">
        <v>4.83</v>
      </c>
      <c r="Q26" s="205">
        <v>0.38</v>
      </c>
      <c r="R26" s="205">
        <v>1.1399999999999999</v>
      </c>
      <c r="S26" s="205">
        <v>0.59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23.58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2.31</v>
      </c>
      <c r="J27" s="205">
        <v>0.16</v>
      </c>
      <c r="K27" s="205">
        <v>2.59</v>
      </c>
      <c r="L27" s="205">
        <v>0.08</v>
      </c>
      <c r="M27" s="205">
        <v>0.04</v>
      </c>
      <c r="N27" s="205">
        <v>0.09</v>
      </c>
      <c r="O27" s="205">
        <v>0.1</v>
      </c>
      <c r="P27" s="205">
        <v>4.83</v>
      </c>
      <c r="Q27" s="205">
        <v>0.38</v>
      </c>
      <c r="R27" s="205">
        <v>1.1399999999999999</v>
      </c>
      <c r="S27" s="205">
        <v>0.59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23.58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2.31</v>
      </c>
      <c r="J28" s="205">
        <v>0.16</v>
      </c>
      <c r="K28" s="205">
        <v>2.59</v>
      </c>
      <c r="L28" s="205">
        <v>0.08</v>
      </c>
      <c r="M28" s="205">
        <v>0.04</v>
      </c>
      <c r="N28" s="205">
        <v>0.09</v>
      </c>
      <c r="O28" s="205">
        <v>0.1</v>
      </c>
      <c r="P28" s="205">
        <v>4.83</v>
      </c>
      <c r="Q28" s="205">
        <v>0.38</v>
      </c>
      <c r="R28" s="205">
        <v>1.1399999999999999</v>
      </c>
      <c r="S28" s="205">
        <v>0.59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23.58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2.31</v>
      </c>
      <c r="J29" s="205">
        <v>0.16</v>
      </c>
      <c r="K29" s="205">
        <v>2.59</v>
      </c>
      <c r="L29" s="205">
        <v>0.08</v>
      </c>
      <c r="M29" s="205">
        <v>0.04</v>
      </c>
      <c r="N29" s="205">
        <v>0.09</v>
      </c>
      <c r="O29" s="205">
        <v>0.1</v>
      </c>
      <c r="P29" s="205">
        <v>4.83</v>
      </c>
      <c r="Q29" s="205">
        <v>0.38</v>
      </c>
      <c r="R29" s="205">
        <v>1.1399999999999999</v>
      </c>
      <c r="S29" s="205">
        <v>0.59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2.77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23.58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2.31</v>
      </c>
      <c r="J30" s="205">
        <v>0.16</v>
      </c>
      <c r="K30" s="205">
        <v>2.59</v>
      </c>
      <c r="L30" s="205">
        <v>0.08</v>
      </c>
      <c r="M30" s="205">
        <v>0.04</v>
      </c>
      <c r="N30" s="205">
        <v>0.09</v>
      </c>
      <c r="O30" s="205">
        <v>0.1</v>
      </c>
      <c r="P30" s="205">
        <v>4.83</v>
      </c>
      <c r="Q30" s="205">
        <v>0.38</v>
      </c>
      <c r="R30" s="205">
        <v>1.1399999999999999</v>
      </c>
      <c r="S30" s="205">
        <v>0.59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2.77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23.58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2.31</v>
      </c>
      <c r="J31" s="205">
        <v>0.16</v>
      </c>
      <c r="K31" s="205">
        <v>2.59</v>
      </c>
      <c r="L31" s="205">
        <v>0.08</v>
      </c>
      <c r="M31" s="205">
        <v>0.04</v>
      </c>
      <c r="N31" s="205">
        <v>0.09</v>
      </c>
      <c r="O31" s="205">
        <v>0.1</v>
      </c>
      <c r="P31" s="205">
        <v>4.83</v>
      </c>
      <c r="Q31" s="205">
        <v>0.38</v>
      </c>
      <c r="R31" s="205">
        <v>1.1399999999999999</v>
      </c>
      <c r="S31" s="205">
        <v>0.59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2.77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23.58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2.31</v>
      </c>
      <c r="J32" s="205">
        <v>0.16</v>
      </c>
      <c r="K32" s="205">
        <v>2.59</v>
      </c>
      <c r="L32" s="205">
        <v>0.08</v>
      </c>
      <c r="M32" s="205">
        <v>0.04</v>
      </c>
      <c r="N32" s="205">
        <v>0.09</v>
      </c>
      <c r="O32" s="205">
        <v>0.1</v>
      </c>
      <c r="P32" s="205">
        <v>4.83</v>
      </c>
      <c r="Q32" s="205">
        <v>0.38</v>
      </c>
      <c r="R32" s="205">
        <v>1.1399999999999999</v>
      </c>
      <c r="S32" s="205">
        <v>0.59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2.77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23.58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2.31</v>
      </c>
      <c r="J33" s="205">
        <v>0.16</v>
      </c>
      <c r="K33" s="205">
        <v>2.59</v>
      </c>
      <c r="L33" s="205">
        <v>0.08</v>
      </c>
      <c r="M33" s="205">
        <v>0.04</v>
      </c>
      <c r="N33" s="205">
        <v>0.09</v>
      </c>
      <c r="O33" s="205">
        <v>0.1</v>
      </c>
      <c r="P33" s="205">
        <v>4.83</v>
      </c>
      <c r="Q33" s="205">
        <v>0.38</v>
      </c>
      <c r="R33" s="205">
        <v>1.1399999999999999</v>
      </c>
      <c r="S33" s="205">
        <v>0.59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23.58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2.31</v>
      </c>
      <c r="J34" s="205">
        <v>0.16</v>
      </c>
      <c r="K34" s="205">
        <v>2.59</v>
      </c>
      <c r="L34" s="205">
        <v>0.08</v>
      </c>
      <c r="M34" s="205">
        <v>0.04</v>
      </c>
      <c r="N34" s="205">
        <v>0.09</v>
      </c>
      <c r="O34" s="205">
        <v>0.1</v>
      </c>
      <c r="P34" s="205">
        <v>4.83</v>
      </c>
      <c r="Q34" s="205">
        <v>0.38</v>
      </c>
      <c r="R34" s="205">
        <v>1.1399999999999999</v>
      </c>
      <c r="S34" s="205">
        <v>0.59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23.58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2.31</v>
      </c>
      <c r="J35" s="205">
        <v>0.16</v>
      </c>
      <c r="K35" s="205">
        <v>2.59</v>
      </c>
      <c r="L35" s="205">
        <v>0.08</v>
      </c>
      <c r="M35" s="205">
        <v>0.04</v>
      </c>
      <c r="N35" s="205">
        <v>0.09</v>
      </c>
      <c r="O35" s="205">
        <v>0.1</v>
      </c>
      <c r="P35" s="205">
        <v>4.83</v>
      </c>
      <c r="Q35" s="205">
        <v>0.38</v>
      </c>
      <c r="R35" s="205">
        <v>1.1399999999999999</v>
      </c>
      <c r="S35" s="205">
        <v>0.59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23.58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2.31</v>
      </c>
      <c r="J36" s="205">
        <v>0.16</v>
      </c>
      <c r="K36" s="205">
        <v>2.59</v>
      </c>
      <c r="L36" s="205">
        <v>0.08</v>
      </c>
      <c r="M36" s="205">
        <v>0.04</v>
      </c>
      <c r="N36" s="205">
        <v>0.09</v>
      </c>
      <c r="O36" s="205">
        <v>0.1</v>
      </c>
      <c r="P36" s="205">
        <v>4.83</v>
      </c>
      <c r="Q36" s="205">
        <v>0.38</v>
      </c>
      <c r="R36" s="205">
        <v>1.1399999999999999</v>
      </c>
      <c r="S36" s="205">
        <v>0.59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23.58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2.31</v>
      </c>
      <c r="J37" s="205">
        <v>0.16</v>
      </c>
      <c r="K37" s="205">
        <v>2.59</v>
      </c>
      <c r="L37" s="205">
        <v>0.08</v>
      </c>
      <c r="M37" s="205">
        <v>0.04</v>
      </c>
      <c r="N37" s="205">
        <v>0.09</v>
      </c>
      <c r="O37" s="205">
        <v>0.1</v>
      </c>
      <c r="P37" s="205">
        <v>4.83</v>
      </c>
      <c r="Q37" s="205">
        <v>0.38</v>
      </c>
      <c r="R37" s="205">
        <v>1.1399999999999999</v>
      </c>
      <c r="S37" s="205">
        <v>0.59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23.58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2.31</v>
      </c>
      <c r="J38" s="205">
        <v>0.16</v>
      </c>
      <c r="K38" s="205">
        <v>2.59</v>
      </c>
      <c r="L38" s="205">
        <v>0.08</v>
      </c>
      <c r="M38" s="205">
        <v>0.04</v>
      </c>
      <c r="N38" s="205">
        <v>0.09</v>
      </c>
      <c r="O38" s="205">
        <v>0.1</v>
      </c>
      <c r="P38" s="205">
        <v>4.83</v>
      </c>
      <c r="Q38" s="205">
        <v>0.38</v>
      </c>
      <c r="R38" s="205">
        <v>1.1399999999999999</v>
      </c>
      <c r="S38" s="205">
        <v>0.59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23.58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2.31</v>
      </c>
      <c r="J39" s="205">
        <v>0.16</v>
      </c>
      <c r="K39" s="205">
        <v>2.59</v>
      </c>
      <c r="L39" s="205">
        <v>0.08</v>
      </c>
      <c r="M39" s="205">
        <v>0.04</v>
      </c>
      <c r="N39" s="205">
        <v>0.09</v>
      </c>
      <c r="O39" s="205">
        <v>0.1</v>
      </c>
      <c r="P39" s="205">
        <v>4.83</v>
      </c>
      <c r="Q39" s="205">
        <v>0.38</v>
      </c>
      <c r="R39" s="205">
        <v>1.1399999999999999</v>
      </c>
      <c r="S39" s="205">
        <v>0.59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23.58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2.31</v>
      </c>
      <c r="J40" s="205">
        <v>0.16</v>
      </c>
      <c r="K40" s="205">
        <v>2.59</v>
      </c>
      <c r="L40" s="205">
        <v>0.08</v>
      </c>
      <c r="M40" s="205">
        <v>0.04</v>
      </c>
      <c r="N40" s="205">
        <v>0.09</v>
      </c>
      <c r="O40" s="205">
        <v>0.1</v>
      </c>
      <c r="P40" s="205">
        <v>4.83</v>
      </c>
      <c r="Q40" s="205">
        <v>0.38</v>
      </c>
      <c r="R40" s="205">
        <v>1.1399999999999999</v>
      </c>
      <c r="S40" s="205">
        <v>0.59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23.58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2.31</v>
      </c>
      <c r="J41" s="205">
        <v>0.16</v>
      </c>
      <c r="K41" s="205">
        <v>2.59</v>
      </c>
      <c r="L41" s="205">
        <v>0.08</v>
      </c>
      <c r="M41" s="205">
        <v>0.04</v>
      </c>
      <c r="N41" s="205">
        <v>0.09</v>
      </c>
      <c r="O41" s="205">
        <v>0.1</v>
      </c>
      <c r="P41" s="205">
        <v>4.83</v>
      </c>
      <c r="Q41" s="205">
        <v>0.38</v>
      </c>
      <c r="R41" s="205">
        <v>1.1399999999999999</v>
      </c>
      <c r="S41" s="205">
        <v>0.59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23.58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2.31</v>
      </c>
      <c r="J42" s="205">
        <v>0.16</v>
      </c>
      <c r="K42" s="205">
        <v>2.59</v>
      </c>
      <c r="L42" s="205">
        <v>0.08</v>
      </c>
      <c r="M42" s="205">
        <v>0.04</v>
      </c>
      <c r="N42" s="205">
        <v>0.09</v>
      </c>
      <c r="O42" s="205">
        <v>0.1</v>
      </c>
      <c r="P42" s="205">
        <v>4.83</v>
      </c>
      <c r="Q42" s="205">
        <v>0.38</v>
      </c>
      <c r="R42" s="205">
        <v>1.1399999999999999</v>
      </c>
      <c r="S42" s="205">
        <v>0.59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23.58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2.31</v>
      </c>
      <c r="J43" s="205">
        <v>0.16</v>
      </c>
      <c r="K43" s="205">
        <v>2.59</v>
      </c>
      <c r="L43" s="205">
        <v>0.08</v>
      </c>
      <c r="M43" s="205">
        <v>0.04</v>
      </c>
      <c r="N43" s="205">
        <v>0.09</v>
      </c>
      <c r="O43" s="205">
        <v>0.1</v>
      </c>
      <c r="P43" s="205">
        <v>4.83</v>
      </c>
      <c r="Q43" s="205">
        <v>0.38</v>
      </c>
      <c r="R43" s="205">
        <v>1.1399999999999999</v>
      </c>
      <c r="S43" s="205">
        <v>0.59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23.58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2.31</v>
      </c>
      <c r="J44" s="205">
        <v>0.16</v>
      </c>
      <c r="K44" s="205">
        <v>2.59</v>
      </c>
      <c r="L44" s="205">
        <v>0.12</v>
      </c>
      <c r="M44" s="205">
        <v>0.04</v>
      </c>
      <c r="N44" s="205">
        <v>0.09</v>
      </c>
      <c r="O44" s="205">
        <v>0.1</v>
      </c>
      <c r="P44" s="205">
        <v>4.83</v>
      </c>
      <c r="Q44" s="205">
        <v>0.38</v>
      </c>
      <c r="R44" s="205">
        <v>1.1399999999999999</v>
      </c>
      <c r="S44" s="205">
        <v>0.59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23.58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2.31</v>
      </c>
      <c r="J45" s="205">
        <v>0.16</v>
      </c>
      <c r="K45" s="205">
        <v>2.59</v>
      </c>
      <c r="L45" s="205">
        <v>0.12</v>
      </c>
      <c r="M45" s="205">
        <v>0.04</v>
      </c>
      <c r="N45" s="205">
        <v>0.09</v>
      </c>
      <c r="O45" s="205">
        <v>0.1</v>
      </c>
      <c r="P45" s="205">
        <v>4.83</v>
      </c>
      <c r="Q45" s="205">
        <v>0.38</v>
      </c>
      <c r="R45" s="205">
        <v>1.1399999999999999</v>
      </c>
      <c r="S45" s="205">
        <v>0.59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2.64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23.58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2.31</v>
      </c>
      <c r="J46" s="205">
        <v>0.16</v>
      </c>
      <c r="K46" s="205">
        <v>2.59</v>
      </c>
      <c r="L46" s="205">
        <v>0.12</v>
      </c>
      <c r="M46" s="205">
        <v>0.04</v>
      </c>
      <c r="N46" s="205">
        <v>0.09</v>
      </c>
      <c r="O46" s="205">
        <v>0.1</v>
      </c>
      <c r="P46" s="205">
        <v>4.83</v>
      </c>
      <c r="Q46" s="205">
        <v>0.38</v>
      </c>
      <c r="R46" s="205">
        <v>1.1399999999999999</v>
      </c>
      <c r="S46" s="205">
        <v>0.59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2.14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23.58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2.31</v>
      </c>
      <c r="J47" s="205">
        <v>0.16</v>
      </c>
      <c r="K47" s="205">
        <v>2.59</v>
      </c>
      <c r="L47" s="205">
        <v>0.12</v>
      </c>
      <c r="M47" s="205">
        <v>0.04</v>
      </c>
      <c r="N47" s="205">
        <v>0.09</v>
      </c>
      <c r="O47" s="205">
        <v>0.1</v>
      </c>
      <c r="P47" s="205">
        <v>4.83</v>
      </c>
      <c r="Q47" s="205">
        <v>0.38</v>
      </c>
      <c r="R47" s="205">
        <v>1.1399999999999999</v>
      </c>
      <c r="S47" s="205">
        <v>0.59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23.58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2.31</v>
      </c>
      <c r="J48" s="205">
        <v>0.16</v>
      </c>
      <c r="K48" s="205">
        <v>2.59</v>
      </c>
      <c r="L48" s="205">
        <v>0.12</v>
      </c>
      <c r="M48" s="205">
        <v>0.04</v>
      </c>
      <c r="N48" s="205">
        <v>0.09</v>
      </c>
      <c r="O48" s="205">
        <v>0.1</v>
      </c>
      <c r="P48" s="205">
        <v>4.83</v>
      </c>
      <c r="Q48" s="205">
        <v>0.38</v>
      </c>
      <c r="R48" s="205">
        <v>1.1399999999999999</v>
      </c>
      <c r="S48" s="205">
        <v>0.59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23.58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2.31</v>
      </c>
      <c r="J49" s="205">
        <v>0.16</v>
      </c>
      <c r="K49" s="205">
        <v>2.59</v>
      </c>
      <c r="L49" s="205">
        <v>0.12</v>
      </c>
      <c r="M49" s="205">
        <v>0.04</v>
      </c>
      <c r="N49" s="205">
        <v>0.09</v>
      </c>
      <c r="O49" s="205">
        <v>0.1</v>
      </c>
      <c r="P49" s="205">
        <v>4.83</v>
      </c>
      <c r="Q49" s="205">
        <v>0.38</v>
      </c>
      <c r="R49" s="205">
        <v>1.1399999999999999</v>
      </c>
      <c r="S49" s="205">
        <v>0.59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23.58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2.31</v>
      </c>
      <c r="J50" s="205">
        <v>0.16</v>
      </c>
      <c r="K50" s="205">
        <v>2.59</v>
      </c>
      <c r="L50" s="205">
        <v>0.12</v>
      </c>
      <c r="M50" s="205">
        <v>0.04</v>
      </c>
      <c r="N50" s="205">
        <v>0.09</v>
      </c>
      <c r="O50" s="205">
        <v>0.1</v>
      </c>
      <c r="P50" s="205">
        <v>4.83</v>
      </c>
      <c r="Q50" s="205">
        <v>0.38</v>
      </c>
      <c r="R50" s="205">
        <v>1.1399999999999999</v>
      </c>
      <c r="S50" s="205">
        <v>0.59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23.58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2.31</v>
      </c>
      <c r="J51" s="205">
        <v>0.16</v>
      </c>
      <c r="K51" s="205">
        <v>2.59</v>
      </c>
      <c r="L51" s="205">
        <v>0.12</v>
      </c>
      <c r="M51" s="205">
        <v>0.05</v>
      </c>
      <c r="N51" s="205">
        <v>0.09</v>
      </c>
      <c r="O51" s="205">
        <v>0.1</v>
      </c>
      <c r="P51" s="205">
        <v>4.83</v>
      </c>
      <c r="Q51" s="205">
        <v>0.38</v>
      </c>
      <c r="R51" s="205">
        <v>1.1399999999999999</v>
      </c>
      <c r="S51" s="205">
        <v>0.59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23.58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2.31</v>
      </c>
      <c r="J52" s="205">
        <v>0.16</v>
      </c>
      <c r="K52" s="205">
        <v>2.59</v>
      </c>
      <c r="L52" s="205">
        <v>0.08</v>
      </c>
      <c r="M52" s="205">
        <v>0.06</v>
      </c>
      <c r="N52" s="205">
        <v>0.09</v>
      </c>
      <c r="O52" s="205">
        <v>0.1</v>
      </c>
      <c r="P52" s="205">
        <v>4.83</v>
      </c>
      <c r="Q52" s="205">
        <v>0.38</v>
      </c>
      <c r="R52" s="205">
        <v>1.1399999999999999</v>
      </c>
      <c r="S52" s="205">
        <v>0.59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23.58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2.31</v>
      </c>
      <c r="J53" s="205">
        <v>0.16</v>
      </c>
      <c r="K53" s="205">
        <v>2.59</v>
      </c>
      <c r="L53" s="205">
        <v>0.08</v>
      </c>
      <c r="M53" s="205">
        <v>0.06</v>
      </c>
      <c r="N53" s="205">
        <v>0.09</v>
      </c>
      <c r="O53" s="205">
        <v>0.1</v>
      </c>
      <c r="P53" s="205">
        <v>4.83</v>
      </c>
      <c r="Q53" s="205">
        <v>0.38</v>
      </c>
      <c r="R53" s="205">
        <v>1.1399999999999999</v>
      </c>
      <c r="S53" s="205">
        <v>0.59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23.58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2.31</v>
      </c>
      <c r="J54" s="205">
        <v>0.16</v>
      </c>
      <c r="K54" s="205">
        <v>2.59</v>
      </c>
      <c r="L54" s="205">
        <v>0.08</v>
      </c>
      <c r="M54" s="205">
        <v>0.06</v>
      </c>
      <c r="N54" s="205">
        <v>0.09</v>
      </c>
      <c r="O54" s="205">
        <v>0.1</v>
      </c>
      <c r="P54" s="205">
        <v>4.83</v>
      </c>
      <c r="Q54" s="205">
        <v>0.38</v>
      </c>
      <c r="R54" s="205">
        <v>1.1399999999999999</v>
      </c>
      <c r="S54" s="205">
        <v>0.59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23.58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2.31</v>
      </c>
      <c r="J55" s="205">
        <v>0.16</v>
      </c>
      <c r="K55" s="205">
        <v>2.59</v>
      </c>
      <c r="L55" s="205">
        <v>0.08</v>
      </c>
      <c r="M55" s="205">
        <v>7.0000000000000007E-2</v>
      </c>
      <c r="N55" s="205">
        <v>0.09</v>
      </c>
      <c r="O55" s="205">
        <v>0.1</v>
      </c>
      <c r="P55" s="205">
        <v>4.83</v>
      </c>
      <c r="Q55" s="205">
        <v>0.38</v>
      </c>
      <c r="R55" s="205">
        <v>1.1399999999999999</v>
      </c>
      <c r="S55" s="205">
        <v>0.59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23.58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2.31</v>
      </c>
      <c r="J56" s="205">
        <v>0.16</v>
      </c>
      <c r="K56" s="205">
        <v>2.59</v>
      </c>
      <c r="L56" s="205">
        <v>0.08</v>
      </c>
      <c r="M56" s="205">
        <v>7.0000000000000007E-2</v>
      </c>
      <c r="N56" s="205">
        <v>0.09</v>
      </c>
      <c r="O56" s="205">
        <v>0.1</v>
      </c>
      <c r="P56" s="205">
        <v>4.83</v>
      </c>
      <c r="Q56" s="205">
        <v>0.38</v>
      </c>
      <c r="R56" s="205">
        <v>1.1399999999999999</v>
      </c>
      <c r="S56" s="205">
        <v>0.59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23.58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2.31</v>
      </c>
      <c r="J57" s="205">
        <v>0.16</v>
      </c>
      <c r="K57" s="205">
        <v>2.59</v>
      </c>
      <c r="L57" s="205">
        <v>0.08</v>
      </c>
      <c r="M57" s="205">
        <v>7.0000000000000007E-2</v>
      </c>
      <c r="N57" s="205">
        <v>0.09</v>
      </c>
      <c r="O57" s="205">
        <v>0.1</v>
      </c>
      <c r="P57" s="205">
        <v>4.83</v>
      </c>
      <c r="Q57" s="205">
        <v>0.38</v>
      </c>
      <c r="R57" s="205">
        <v>1.1399999999999999</v>
      </c>
      <c r="S57" s="205">
        <v>0.59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23.58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2.31</v>
      </c>
      <c r="J58" s="205">
        <v>0.16</v>
      </c>
      <c r="K58" s="205">
        <v>2.59</v>
      </c>
      <c r="L58" s="205">
        <v>0.08</v>
      </c>
      <c r="M58" s="205">
        <v>7.0000000000000007E-2</v>
      </c>
      <c r="N58" s="205">
        <v>0.09</v>
      </c>
      <c r="O58" s="205">
        <v>0.1</v>
      </c>
      <c r="P58" s="205">
        <v>4.83</v>
      </c>
      <c r="Q58" s="205">
        <v>0.38</v>
      </c>
      <c r="R58" s="205">
        <v>1.1399999999999999</v>
      </c>
      <c r="S58" s="205">
        <v>0.59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2.62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23.58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2.31</v>
      </c>
      <c r="J59" s="205">
        <v>0.16</v>
      </c>
      <c r="K59" s="205">
        <v>2.59</v>
      </c>
      <c r="L59" s="205">
        <v>0.08</v>
      </c>
      <c r="M59" s="205">
        <v>0.2</v>
      </c>
      <c r="N59" s="205">
        <v>0.09</v>
      </c>
      <c r="O59" s="205">
        <v>0.1</v>
      </c>
      <c r="P59" s="205">
        <v>4.83</v>
      </c>
      <c r="Q59" s="205">
        <v>0.38</v>
      </c>
      <c r="R59" s="205">
        <v>1.1399999999999999</v>
      </c>
      <c r="S59" s="205">
        <v>0.59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23.58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2.31</v>
      </c>
      <c r="J60" s="205">
        <v>0.16</v>
      </c>
      <c r="K60" s="205">
        <v>2.59</v>
      </c>
      <c r="L60" s="205">
        <v>0.08</v>
      </c>
      <c r="M60" s="205">
        <v>0.2</v>
      </c>
      <c r="N60" s="205">
        <v>0.09</v>
      </c>
      <c r="O60" s="205">
        <v>0.1</v>
      </c>
      <c r="P60" s="205">
        <v>4.83</v>
      </c>
      <c r="Q60" s="205">
        <v>0.38</v>
      </c>
      <c r="R60" s="205">
        <v>1.1399999999999999</v>
      </c>
      <c r="S60" s="205">
        <v>0.59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23.58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2.31</v>
      </c>
      <c r="J61" s="205">
        <v>0.16</v>
      </c>
      <c r="K61" s="205">
        <v>2.59</v>
      </c>
      <c r="L61" s="205">
        <v>0.08</v>
      </c>
      <c r="M61" s="205">
        <v>0.33</v>
      </c>
      <c r="N61" s="205">
        <v>0.09</v>
      </c>
      <c r="O61" s="205">
        <v>0.1</v>
      </c>
      <c r="P61" s="205">
        <v>4.83</v>
      </c>
      <c r="Q61" s="205">
        <v>0.38</v>
      </c>
      <c r="R61" s="205">
        <v>1.1399999999999999</v>
      </c>
      <c r="S61" s="205">
        <v>0.59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23.58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2.31</v>
      </c>
      <c r="J62" s="205">
        <v>0.16</v>
      </c>
      <c r="K62" s="205">
        <v>2.59</v>
      </c>
      <c r="L62" s="205">
        <v>0.08</v>
      </c>
      <c r="M62" s="205">
        <v>0.33</v>
      </c>
      <c r="N62" s="205">
        <v>0.09</v>
      </c>
      <c r="O62" s="205">
        <v>0.1</v>
      </c>
      <c r="P62" s="205">
        <v>4.83</v>
      </c>
      <c r="Q62" s="205">
        <v>0.38</v>
      </c>
      <c r="R62" s="205">
        <v>1.1399999999999999</v>
      </c>
      <c r="S62" s="205">
        <v>0.59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23.58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2.31</v>
      </c>
      <c r="J63" s="205">
        <v>0.16</v>
      </c>
      <c r="K63" s="205">
        <v>2.59</v>
      </c>
      <c r="L63" s="205">
        <v>0.08</v>
      </c>
      <c r="M63" s="205">
        <v>0.33</v>
      </c>
      <c r="N63" s="205">
        <v>0.09</v>
      </c>
      <c r="O63" s="205">
        <v>0.1</v>
      </c>
      <c r="P63" s="205">
        <v>4.83</v>
      </c>
      <c r="Q63" s="205">
        <v>0.38</v>
      </c>
      <c r="R63" s="205">
        <v>1.1399999999999999</v>
      </c>
      <c r="S63" s="205">
        <v>0.59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23.58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2.31</v>
      </c>
      <c r="J64" s="205">
        <v>0.16</v>
      </c>
      <c r="K64" s="205">
        <v>2.59</v>
      </c>
      <c r="L64" s="205">
        <v>0.08</v>
      </c>
      <c r="M64" s="205">
        <v>0.33</v>
      </c>
      <c r="N64" s="205">
        <v>0.09</v>
      </c>
      <c r="O64" s="205">
        <v>0.1</v>
      </c>
      <c r="P64" s="205">
        <v>4.83</v>
      </c>
      <c r="Q64" s="205">
        <v>0.38</v>
      </c>
      <c r="R64" s="205">
        <v>1.1399999999999999</v>
      </c>
      <c r="S64" s="205">
        <v>0.59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23.58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2.31</v>
      </c>
      <c r="J65" s="205">
        <v>0.16</v>
      </c>
      <c r="K65" s="205">
        <v>2.59</v>
      </c>
      <c r="L65" s="205">
        <v>0.08</v>
      </c>
      <c r="M65" s="205">
        <v>0.08</v>
      </c>
      <c r="N65" s="205">
        <v>0.09</v>
      </c>
      <c r="O65" s="205">
        <v>0.1</v>
      </c>
      <c r="P65" s="205">
        <v>4.83</v>
      </c>
      <c r="Q65" s="205">
        <v>0.38</v>
      </c>
      <c r="R65" s="205">
        <v>1.1399999999999999</v>
      </c>
      <c r="S65" s="205">
        <v>0.59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2.67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23.58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2.31</v>
      </c>
      <c r="J66" s="205">
        <v>0.16</v>
      </c>
      <c r="K66" s="205">
        <v>2.59</v>
      </c>
      <c r="L66" s="205">
        <v>0.08</v>
      </c>
      <c r="M66" s="205">
        <v>0.08</v>
      </c>
      <c r="N66" s="205">
        <v>0.09</v>
      </c>
      <c r="O66" s="205">
        <v>0.1</v>
      </c>
      <c r="P66" s="205">
        <v>4.83</v>
      </c>
      <c r="Q66" s="205">
        <v>0.38</v>
      </c>
      <c r="R66" s="205">
        <v>1.1399999999999999</v>
      </c>
      <c r="S66" s="205">
        <v>0.59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2.2599999999999998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23.58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2.31</v>
      </c>
      <c r="J67" s="205">
        <v>0.16</v>
      </c>
      <c r="K67" s="205">
        <v>2.59</v>
      </c>
      <c r="L67" s="205">
        <v>0.08</v>
      </c>
      <c r="M67" s="205">
        <v>0.08</v>
      </c>
      <c r="N67" s="205">
        <v>0.09</v>
      </c>
      <c r="O67" s="205">
        <v>0.1</v>
      </c>
      <c r="P67" s="205">
        <v>4.83</v>
      </c>
      <c r="Q67" s="205">
        <v>0.38</v>
      </c>
      <c r="R67" s="205">
        <v>1.1399999999999999</v>
      </c>
      <c r="S67" s="205">
        <v>0.59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23.58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2.31</v>
      </c>
      <c r="J68" s="205">
        <v>0.16</v>
      </c>
      <c r="K68" s="205">
        <v>2.59</v>
      </c>
      <c r="L68" s="205">
        <v>0.38</v>
      </c>
      <c r="M68" s="205">
        <v>0.08</v>
      </c>
      <c r="N68" s="205">
        <v>0.09</v>
      </c>
      <c r="O68" s="205">
        <v>0.1</v>
      </c>
      <c r="P68" s="205">
        <v>4.83</v>
      </c>
      <c r="Q68" s="205">
        <v>0.38</v>
      </c>
      <c r="R68" s="205">
        <v>1.1399999999999999</v>
      </c>
      <c r="S68" s="205">
        <v>0.59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23.58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2.5299999999999998</v>
      </c>
      <c r="J69" s="205">
        <v>0.16</v>
      </c>
      <c r="K69" s="205">
        <v>2.59</v>
      </c>
      <c r="L69" s="205">
        <v>0.35</v>
      </c>
      <c r="M69" s="205">
        <v>0.08</v>
      </c>
      <c r="N69" s="205">
        <v>0.09</v>
      </c>
      <c r="O69" s="205">
        <v>0.1</v>
      </c>
      <c r="P69" s="205">
        <v>4.83</v>
      </c>
      <c r="Q69" s="205">
        <v>0.38</v>
      </c>
      <c r="R69" s="205">
        <v>1.1399999999999999</v>
      </c>
      <c r="S69" s="205">
        <v>0.59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23.58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2.37</v>
      </c>
      <c r="J70" s="205">
        <v>0.32</v>
      </c>
      <c r="K70" s="205">
        <v>2.59</v>
      </c>
      <c r="L70" s="205">
        <v>0.14000000000000001</v>
      </c>
      <c r="M70" s="205">
        <v>0.08</v>
      </c>
      <c r="N70" s="205">
        <v>0.09</v>
      </c>
      <c r="O70" s="205">
        <v>0.1</v>
      </c>
      <c r="P70" s="205">
        <v>4.83</v>
      </c>
      <c r="Q70" s="205">
        <v>0.38</v>
      </c>
      <c r="R70" s="205">
        <v>1.1399999999999999</v>
      </c>
      <c r="S70" s="205">
        <v>0.59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23.58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2.21</v>
      </c>
      <c r="J71" s="205">
        <v>0.26</v>
      </c>
      <c r="K71" s="205">
        <v>2.59</v>
      </c>
      <c r="L71" s="205">
        <v>0.14000000000000001</v>
      </c>
      <c r="M71" s="205">
        <v>0.08</v>
      </c>
      <c r="N71" s="205">
        <v>0.09</v>
      </c>
      <c r="O71" s="205">
        <v>0.1</v>
      </c>
      <c r="P71" s="205">
        <v>4.83</v>
      </c>
      <c r="Q71" s="205">
        <v>0.38</v>
      </c>
      <c r="R71" s="205">
        <v>1.1399999999999999</v>
      </c>
      <c r="S71" s="205">
        <v>0.59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23.58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2.0499999999999998</v>
      </c>
      <c r="J72" s="205">
        <v>0.26</v>
      </c>
      <c r="K72" s="205">
        <v>2.59</v>
      </c>
      <c r="L72" s="205">
        <v>0.14000000000000001</v>
      </c>
      <c r="M72" s="205">
        <v>0.08</v>
      </c>
      <c r="N72" s="205">
        <v>0.09</v>
      </c>
      <c r="O72" s="205">
        <v>0.1</v>
      </c>
      <c r="P72" s="205">
        <v>4.83</v>
      </c>
      <c r="Q72" s="205">
        <v>0.38</v>
      </c>
      <c r="R72" s="205">
        <v>1.1399999999999999</v>
      </c>
      <c r="S72" s="205">
        <v>0.59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2.81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23.58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2.0499999999999998</v>
      </c>
      <c r="J73" s="205">
        <v>0.26</v>
      </c>
      <c r="K73" s="205">
        <v>2.59</v>
      </c>
      <c r="L73" s="205">
        <v>0.18</v>
      </c>
      <c r="M73" s="205">
        <v>0.08</v>
      </c>
      <c r="N73" s="205">
        <v>0.09</v>
      </c>
      <c r="O73" s="205">
        <v>0.1</v>
      </c>
      <c r="P73" s="205">
        <v>4.83</v>
      </c>
      <c r="Q73" s="205">
        <v>0.38</v>
      </c>
      <c r="R73" s="205">
        <v>1.1399999999999999</v>
      </c>
      <c r="S73" s="205">
        <v>0.59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2.81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23.58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2.0499999999999998</v>
      </c>
      <c r="J74" s="205">
        <v>0.26</v>
      </c>
      <c r="K74" s="205">
        <v>2.59</v>
      </c>
      <c r="L74" s="205">
        <v>0.16</v>
      </c>
      <c r="M74" s="205">
        <v>0.08</v>
      </c>
      <c r="N74" s="205">
        <v>0.09</v>
      </c>
      <c r="O74" s="205">
        <v>0.1</v>
      </c>
      <c r="P74" s="205">
        <v>4.83</v>
      </c>
      <c r="Q74" s="205">
        <v>0.38</v>
      </c>
      <c r="R74" s="205">
        <v>1.1399999999999999</v>
      </c>
      <c r="S74" s="205">
        <v>0.59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2.81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23.58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0.96</v>
      </c>
      <c r="H75" s="205">
        <v>0</v>
      </c>
      <c r="I75" s="205">
        <v>2.0499999999999998</v>
      </c>
      <c r="J75" s="205">
        <v>0.26</v>
      </c>
      <c r="K75" s="205">
        <v>2.59</v>
      </c>
      <c r="L75" s="205">
        <v>0.34</v>
      </c>
      <c r="M75" s="205">
        <v>0.08</v>
      </c>
      <c r="N75" s="205">
        <v>0.09</v>
      </c>
      <c r="O75" s="205">
        <v>0.1</v>
      </c>
      <c r="P75" s="205">
        <v>4.83</v>
      </c>
      <c r="Q75" s="205">
        <v>0.38</v>
      </c>
      <c r="R75" s="205">
        <v>1.1399999999999999</v>
      </c>
      <c r="S75" s="205">
        <v>0.59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2.36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23.58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0.96</v>
      </c>
      <c r="H76" s="205">
        <v>0</v>
      </c>
      <c r="I76" s="205">
        <v>2.0499999999999998</v>
      </c>
      <c r="J76" s="205">
        <v>0.26</v>
      </c>
      <c r="K76" s="205">
        <v>2.59</v>
      </c>
      <c r="L76" s="205">
        <v>0.32</v>
      </c>
      <c r="M76" s="205">
        <v>0.08</v>
      </c>
      <c r="N76" s="205">
        <v>0.09</v>
      </c>
      <c r="O76" s="205">
        <v>0.1</v>
      </c>
      <c r="P76" s="205">
        <v>4.83</v>
      </c>
      <c r="Q76" s="205">
        <v>0.38</v>
      </c>
      <c r="R76" s="205">
        <v>1.1399999999999999</v>
      </c>
      <c r="S76" s="205">
        <v>0.59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2.81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23.58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0.96</v>
      </c>
      <c r="H77" s="205">
        <v>0</v>
      </c>
      <c r="I77" s="205">
        <v>2.0499999999999998</v>
      </c>
      <c r="J77" s="205">
        <v>0.26</v>
      </c>
      <c r="K77" s="205">
        <v>2.59</v>
      </c>
      <c r="L77" s="205">
        <v>0.08</v>
      </c>
      <c r="M77" s="205">
        <v>0.08</v>
      </c>
      <c r="N77" s="205">
        <v>0.09</v>
      </c>
      <c r="O77" s="205">
        <v>0.1</v>
      </c>
      <c r="P77" s="205">
        <v>4.83</v>
      </c>
      <c r="Q77" s="205">
        <v>0.38</v>
      </c>
      <c r="R77" s="205">
        <v>1.1399999999999999</v>
      </c>
      <c r="S77" s="205">
        <v>0.59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2.81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23.58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</v>
      </c>
      <c r="H78" s="205">
        <v>0</v>
      </c>
      <c r="I78" s="205">
        <v>2.0499999999999998</v>
      </c>
      <c r="J78" s="205">
        <v>0.26</v>
      </c>
      <c r="K78" s="205">
        <v>2.59</v>
      </c>
      <c r="L78" s="205">
        <v>0.08</v>
      </c>
      <c r="M78" s="205">
        <v>0.08</v>
      </c>
      <c r="N78" s="205">
        <v>0.09</v>
      </c>
      <c r="O78" s="205">
        <v>0.1</v>
      </c>
      <c r="P78" s="205">
        <v>4.83</v>
      </c>
      <c r="Q78" s="205">
        <v>0.38</v>
      </c>
      <c r="R78" s="205">
        <v>1.1399999999999999</v>
      </c>
      <c r="S78" s="205">
        <v>0.59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2.81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23.58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</v>
      </c>
      <c r="H79" s="205">
        <v>0</v>
      </c>
      <c r="I79" s="205">
        <v>2.0499999999999998</v>
      </c>
      <c r="J79" s="205">
        <v>0.26</v>
      </c>
      <c r="K79" s="205">
        <v>2.59</v>
      </c>
      <c r="L79" s="205">
        <v>0.08</v>
      </c>
      <c r="M79" s="205">
        <v>0.08</v>
      </c>
      <c r="N79" s="205">
        <v>0.09</v>
      </c>
      <c r="O79" s="205">
        <v>0.1</v>
      </c>
      <c r="P79" s="205">
        <v>4.83</v>
      </c>
      <c r="Q79" s="205">
        <v>0.38</v>
      </c>
      <c r="R79" s="205">
        <v>1.1399999999999999</v>
      </c>
      <c r="S79" s="205">
        <v>0.59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23.58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</v>
      </c>
      <c r="H80" s="205">
        <v>0</v>
      </c>
      <c r="I80" s="205">
        <v>2.0499999999999998</v>
      </c>
      <c r="J80" s="205">
        <v>0.26</v>
      </c>
      <c r="K80" s="205">
        <v>2.59</v>
      </c>
      <c r="L80" s="205">
        <v>0.08</v>
      </c>
      <c r="M80" s="205">
        <v>0.08</v>
      </c>
      <c r="N80" s="205">
        <v>0.09</v>
      </c>
      <c r="O80" s="205">
        <v>0.1</v>
      </c>
      <c r="P80" s="205">
        <v>4.83</v>
      </c>
      <c r="Q80" s="205">
        <v>0.38</v>
      </c>
      <c r="R80" s="205">
        <v>1.1399999999999999</v>
      </c>
      <c r="S80" s="205">
        <v>0.59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2.81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23.58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</v>
      </c>
      <c r="H81" s="205">
        <v>0</v>
      </c>
      <c r="I81" s="205">
        <v>2.0499999999999998</v>
      </c>
      <c r="J81" s="205">
        <v>0.26</v>
      </c>
      <c r="K81" s="205">
        <v>2.59</v>
      </c>
      <c r="L81" s="205">
        <v>0.08</v>
      </c>
      <c r="M81" s="205">
        <v>0.08</v>
      </c>
      <c r="N81" s="205">
        <v>0.09</v>
      </c>
      <c r="O81" s="205">
        <v>0.1</v>
      </c>
      <c r="P81" s="205">
        <v>4.83</v>
      </c>
      <c r="Q81" s="205">
        <v>0.38</v>
      </c>
      <c r="R81" s="205">
        <v>1.1399999999999999</v>
      </c>
      <c r="S81" s="205">
        <v>0.59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2.81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23.58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</v>
      </c>
      <c r="H82" s="205">
        <v>0</v>
      </c>
      <c r="I82" s="205">
        <v>2.0499999999999998</v>
      </c>
      <c r="J82" s="205">
        <v>0.26</v>
      </c>
      <c r="K82" s="205">
        <v>2.59</v>
      </c>
      <c r="L82" s="205">
        <v>0.08</v>
      </c>
      <c r="M82" s="205">
        <v>0.08</v>
      </c>
      <c r="N82" s="205">
        <v>0.09</v>
      </c>
      <c r="O82" s="205">
        <v>0.1</v>
      </c>
      <c r="P82" s="205">
        <v>4.83</v>
      </c>
      <c r="Q82" s="205">
        <v>0.38</v>
      </c>
      <c r="R82" s="205">
        <v>1.1399999999999999</v>
      </c>
      <c r="S82" s="205">
        <v>0.59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23.58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</v>
      </c>
      <c r="H83" s="205">
        <v>0</v>
      </c>
      <c r="I83" s="205">
        <v>1.0900000000000001</v>
      </c>
      <c r="J83" s="205">
        <v>0.26</v>
      </c>
      <c r="K83" s="205">
        <v>2.59</v>
      </c>
      <c r="L83" s="205">
        <v>0.08</v>
      </c>
      <c r="M83" s="205">
        <v>0.08</v>
      </c>
      <c r="N83" s="205">
        <v>0.09</v>
      </c>
      <c r="O83" s="205">
        <v>0.1</v>
      </c>
      <c r="P83" s="205">
        <v>4.83</v>
      </c>
      <c r="Q83" s="205">
        <v>0.38</v>
      </c>
      <c r="R83" s="205">
        <v>1.1399999999999999</v>
      </c>
      <c r="S83" s="205">
        <v>0.17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23.58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</v>
      </c>
      <c r="H84" s="205">
        <v>0</v>
      </c>
      <c r="I84" s="205">
        <v>1.0900000000000001</v>
      </c>
      <c r="J84" s="205">
        <v>0.26</v>
      </c>
      <c r="K84" s="205">
        <v>2.59</v>
      </c>
      <c r="L84" s="205">
        <v>0.08</v>
      </c>
      <c r="M84" s="205">
        <v>0.08</v>
      </c>
      <c r="N84" s="205">
        <v>0.09</v>
      </c>
      <c r="O84" s="205">
        <v>0.1</v>
      </c>
      <c r="P84" s="205">
        <v>4.83</v>
      </c>
      <c r="Q84" s="205">
        <v>0.38</v>
      </c>
      <c r="R84" s="205">
        <v>1.1399999999999999</v>
      </c>
      <c r="S84" s="205">
        <v>0.59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23.58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</v>
      </c>
      <c r="H85" s="205">
        <v>0</v>
      </c>
      <c r="I85" s="205">
        <v>1.0900000000000001</v>
      </c>
      <c r="J85" s="205">
        <v>0.26</v>
      </c>
      <c r="K85" s="205">
        <v>2.59</v>
      </c>
      <c r="L85" s="205">
        <v>0.08</v>
      </c>
      <c r="M85" s="205">
        <v>0.08</v>
      </c>
      <c r="N85" s="205">
        <v>0.09</v>
      </c>
      <c r="O85" s="205">
        <v>0.1</v>
      </c>
      <c r="P85" s="205">
        <v>4.83</v>
      </c>
      <c r="Q85" s="205">
        <v>0.38</v>
      </c>
      <c r="R85" s="205">
        <v>1.1399999999999999</v>
      </c>
      <c r="S85" s="205">
        <v>0.59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23.58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</v>
      </c>
      <c r="H86" s="205">
        <v>0</v>
      </c>
      <c r="I86" s="205">
        <v>1.0900000000000001</v>
      </c>
      <c r="J86" s="205">
        <v>0.26</v>
      </c>
      <c r="K86" s="205">
        <v>2.59</v>
      </c>
      <c r="L86" s="205">
        <v>0.08</v>
      </c>
      <c r="M86" s="205">
        <v>0.08</v>
      </c>
      <c r="N86" s="205">
        <v>0.09</v>
      </c>
      <c r="O86" s="205">
        <v>0.1</v>
      </c>
      <c r="P86" s="205">
        <v>4.83</v>
      </c>
      <c r="Q86" s="205">
        <v>0.38</v>
      </c>
      <c r="R86" s="205">
        <v>1.1399999999999999</v>
      </c>
      <c r="S86" s="205">
        <v>0.59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23.58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1.0900000000000001</v>
      </c>
      <c r="J87" s="205">
        <v>0.26</v>
      </c>
      <c r="K87" s="205">
        <v>2.59</v>
      </c>
      <c r="L87" s="205">
        <v>0.08</v>
      </c>
      <c r="M87" s="205">
        <v>0.08</v>
      </c>
      <c r="N87" s="205">
        <v>0.09</v>
      </c>
      <c r="O87" s="205">
        <v>0.1</v>
      </c>
      <c r="P87" s="205">
        <v>4.83</v>
      </c>
      <c r="Q87" s="205">
        <v>0.38</v>
      </c>
      <c r="R87" s="205">
        <v>1.1399999999999999</v>
      </c>
      <c r="S87" s="205">
        <v>0.43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23.58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1.0900000000000001</v>
      </c>
      <c r="J88" s="205">
        <v>0.26</v>
      </c>
      <c r="K88" s="205">
        <v>2.59</v>
      </c>
      <c r="L88" s="205">
        <v>0.08</v>
      </c>
      <c r="M88" s="205">
        <v>0.08</v>
      </c>
      <c r="N88" s="205">
        <v>0.09</v>
      </c>
      <c r="O88" s="205">
        <v>0.1</v>
      </c>
      <c r="P88" s="205">
        <v>4.83</v>
      </c>
      <c r="Q88" s="205">
        <v>0.38</v>
      </c>
      <c r="R88" s="205">
        <v>1.1399999999999999</v>
      </c>
      <c r="S88" s="205">
        <v>0.59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23.58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1.0900000000000001</v>
      </c>
      <c r="J89" s="205">
        <v>0.26</v>
      </c>
      <c r="K89" s="205">
        <v>2.59</v>
      </c>
      <c r="L89" s="205">
        <v>0.08</v>
      </c>
      <c r="M89" s="205">
        <v>0.08</v>
      </c>
      <c r="N89" s="205">
        <v>0.09</v>
      </c>
      <c r="O89" s="205">
        <v>0.1</v>
      </c>
      <c r="P89" s="205">
        <v>4.83</v>
      </c>
      <c r="Q89" s="205">
        <v>0.38</v>
      </c>
      <c r="R89" s="205">
        <v>1.1399999999999999</v>
      </c>
      <c r="S89" s="205">
        <v>0.59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23.58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1.0900000000000001</v>
      </c>
      <c r="J90" s="205">
        <v>0.26</v>
      </c>
      <c r="K90" s="205">
        <v>2.59</v>
      </c>
      <c r="L90" s="205">
        <v>0.08</v>
      </c>
      <c r="M90" s="205">
        <v>0.08</v>
      </c>
      <c r="N90" s="205">
        <v>0.09</v>
      </c>
      <c r="O90" s="205">
        <v>0.1</v>
      </c>
      <c r="P90" s="205">
        <v>4.83</v>
      </c>
      <c r="Q90" s="205">
        <v>0.38</v>
      </c>
      <c r="R90" s="205">
        <v>1.1399999999999999</v>
      </c>
      <c r="S90" s="205">
        <v>0.59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23.58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1.0900000000000001</v>
      </c>
      <c r="J91" s="205">
        <v>0.26</v>
      </c>
      <c r="K91" s="205">
        <v>2.59</v>
      </c>
      <c r="L91" s="205">
        <v>0.08</v>
      </c>
      <c r="M91" s="205">
        <v>0.08</v>
      </c>
      <c r="N91" s="205">
        <v>0.09</v>
      </c>
      <c r="O91" s="205">
        <v>0.1</v>
      </c>
      <c r="P91" s="205">
        <v>4.83</v>
      </c>
      <c r="Q91" s="205">
        <v>0.38</v>
      </c>
      <c r="R91" s="205">
        <v>1.1399999999999999</v>
      </c>
      <c r="S91" s="205">
        <v>0.59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23.58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1.0900000000000001</v>
      </c>
      <c r="J92" s="205">
        <v>0.26</v>
      </c>
      <c r="K92" s="205">
        <v>2.59</v>
      </c>
      <c r="L92" s="205">
        <v>0.08</v>
      </c>
      <c r="M92" s="205">
        <v>0.08</v>
      </c>
      <c r="N92" s="205">
        <v>0.09</v>
      </c>
      <c r="O92" s="205">
        <v>0.1</v>
      </c>
      <c r="P92" s="205">
        <v>4.83</v>
      </c>
      <c r="Q92" s="205">
        <v>0.38</v>
      </c>
      <c r="R92" s="205">
        <v>1.1399999999999999</v>
      </c>
      <c r="S92" s="205">
        <v>0.59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23.58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1.0900000000000001</v>
      </c>
      <c r="J93" s="205">
        <v>0.26</v>
      </c>
      <c r="K93" s="205">
        <v>2.59</v>
      </c>
      <c r="L93" s="205">
        <v>0.08</v>
      </c>
      <c r="M93" s="205">
        <v>0.21</v>
      </c>
      <c r="N93" s="205">
        <v>0.09</v>
      </c>
      <c r="O93" s="205">
        <v>0.1</v>
      </c>
      <c r="P93" s="205">
        <v>4.83</v>
      </c>
      <c r="Q93" s="205">
        <v>0.38</v>
      </c>
      <c r="R93" s="205">
        <v>1.1399999999999999</v>
      </c>
      <c r="S93" s="205">
        <v>0.59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23.58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1.0900000000000001</v>
      </c>
      <c r="J94" s="205">
        <v>0.26</v>
      </c>
      <c r="K94" s="205">
        <v>2.59</v>
      </c>
      <c r="L94" s="205">
        <v>0.08</v>
      </c>
      <c r="M94" s="205">
        <v>0.21</v>
      </c>
      <c r="N94" s="205">
        <v>0.09</v>
      </c>
      <c r="O94" s="205">
        <v>0.1</v>
      </c>
      <c r="P94" s="205">
        <v>4.83</v>
      </c>
      <c r="Q94" s="205">
        <v>0.38</v>
      </c>
      <c r="R94" s="205">
        <v>1.1399999999999999</v>
      </c>
      <c r="S94" s="205">
        <v>0.59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23.58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1.0900000000000001</v>
      </c>
      <c r="J95" s="205">
        <v>0.26</v>
      </c>
      <c r="K95" s="205">
        <v>2.59</v>
      </c>
      <c r="L95" s="205">
        <v>0.08</v>
      </c>
      <c r="M95" s="205">
        <v>0.21</v>
      </c>
      <c r="N95" s="205">
        <v>0.09</v>
      </c>
      <c r="O95" s="205">
        <v>0.1</v>
      </c>
      <c r="P95" s="205">
        <v>4.83</v>
      </c>
      <c r="Q95" s="205">
        <v>0.38</v>
      </c>
      <c r="R95" s="205">
        <v>1.1399999999999999</v>
      </c>
      <c r="S95" s="205">
        <v>0.59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23.58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1.0900000000000001</v>
      </c>
      <c r="J96" s="205">
        <v>0.26</v>
      </c>
      <c r="K96" s="205">
        <v>2.59</v>
      </c>
      <c r="L96" s="205">
        <v>0.08</v>
      </c>
      <c r="M96" s="205">
        <v>0.21</v>
      </c>
      <c r="N96" s="205">
        <v>0.09</v>
      </c>
      <c r="O96" s="205">
        <v>0.1</v>
      </c>
      <c r="P96" s="205">
        <v>4.83</v>
      </c>
      <c r="Q96" s="205">
        <v>0.38</v>
      </c>
      <c r="R96" s="205">
        <v>1.1399999999999999</v>
      </c>
      <c r="S96" s="205">
        <v>0.59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23.58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1.0900000000000001</v>
      </c>
      <c r="J97" s="205">
        <v>0.26</v>
      </c>
      <c r="K97" s="205">
        <v>2.59</v>
      </c>
      <c r="L97" s="205">
        <v>0.08</v>
      </c>
      <c r="M97" s="205">
        <v>0.21</v>
      </c>
      <c r="N97" s="205">
        <v>0.09</v>
      </c>
      <c r="O97" s="205">
        <v>0.1</v>
      </c>
      <c r="P97" s="205">
        <v>4.83</v>
      </c>
      <c r="Q97" s="205">
        <v>0.38</v>
      </c>
      <c r="R97" s="205">
        <v>1.1399999999999999</v>
      </c>
      <c r="S97" s="205">
        <v>0.59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23.58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1.0900000000000001</v>
      </c>
      <c r="J98" s="205">
        <v>0.26</v>
      </c>
      <c r="K98" s="205">
        <v>2.59</v>
      </c>
      <c r="L98" s="205">
        <v>0.08</v>
      </c>
      <c r="M98" s="205">
        <v>0.21</v>
      </c>
      <c r="N98" s="205">
        <v>0.09</v>
      </c>
      <c r="O98" s="205">
        <v>0.1</v>
      </c>
      <c r="P98" s="205">
        <v>4.83</v>
      </c>
      <c r="Q98" s="205">
        <v>0.38</v>
      </c>
      <c r="R98" s="205">
        <v>1.1399999999999999</v>
      </c>
      <c r="S98" s="205">
        <v>0.59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23.58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4.6200000000000017E-3</v>
      </c>
      <c r="E99">
        <f t="shared" si="0"/>
        <v>0</v>
      </c>
      <c r="F99">
        <f t="shared" si="0"/>
        <v>0</v>
      </c>
      <c r="G99">
        <f t="shared" si="0"/>
        <v>1.224000000000001E-2</v>
      </c>
      <c r="H99">
        <f t="shared" si="0"/>
        <v>0</v>
      </c>
      <c r="I99">
        <f t="shared" si="0"/>
        <v>4.9890000000000073E-2</v>
      </c>
      <c r="J99">
        <f t="shared" si="0"/>
        <v>4.5800000000000033E-3</v>
      </c>
      <c r="K99">
        <f t="shared" si="0"/>
        <v>6.2160000000000069E-2</v>
      </c>
      <c r="L99">
        <f t="shared" si="0"/>
        <v>2.867500000000002E-3</v>
      </c>
      <c r="M99">
        <f t="shared" si="0"/>
        <v>1.9125000000000008E-3</v>
      </c>
      <c r="N99">
        <f t="shared" si="0"/>
        <v>2.1599999999999979E-3</v>
      </c>
      <c r="O99">
        <f t="shared" si="0"/>
        <v>2.3999999999999955E-3</v>
      </c>
      <c r="P99">
        <f t="shared" si="0"/>
        <v>0.1159199999999999</v>
      </c>
      <c r="Q99">
        <f t="shared" si="0"/>
        <v>9.1200000000000014E-3</v>
      </c>
      <c r="R99">
        <f t="shared" si="0"/>
        <v>2.7360000000000009E-2</v>
      </c>
      <c r="S99">
        <f t="shared" si="0"/>
        <v>1.4015000000000033E-2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5.2947500000000071E-2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0.56591999999999931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2.2599999999999998</v>
      </c>
      <c r="E3" s="205">
        <v>0</v>
      </c>
      <c r="F3" s="205">
        <v>0</v>
      </c>
      <c r="G3" s="205">
        <v>0</v>
      </c>
      <c r="H3" s="205">
        <v>0</v>
      </c>
      <c r="I3" s="205">
        <v>24.22</v>
      </c>
      <c r="J3" s="205">
        <v>1.68</v>
      </c>
      <c r="K3" s="205">
        <v>2.95</v>
      </c>
      <c r="L3" s="205">
        <v>254.13</v>
      </c>
      <c r="M3" s="205">
        <v>0.51</v>
      </c>
      <c r="N3" s="205">
        <v>1.33</v>
      </c>
      <c r="O3" s="205">
        <v>0</v>
      </c>
      <c r="P3" s="205">
        <v>1.57</v>
      </c>
      <c r="Q3" s="205">
        <v>6.7</v>
      </c>
      <c r="R3" s="205">
        <v>11.06</v>
      </c>
      <c r="S3" s="205">
        <v>6.17</v>
      </c>
      <c r="T3" s="205">
        <v>1.41</v>
      </c>
      <c r="U3" s="205">
        <v>1.96</v>
      </c>
      <c r="V3" s="205">
        <v>6.37</v>
      </c>
      <c r="W3" s="205">
        <v>9.9</v>
      </c>
      <c r="X3" s="205">
        <v>30.81</v>
      </c>
      <c r="Y3" s="205">
        <v>0</v>
      </c>
      <c r="Z3" s="205">
        <v>40</v>
      </c>
      <c r="AA3" s="205">
        <v>19.96</v>
      </c>
      <c r="AB3" s="205">
        <v>0</v>
      </c>
      <c r="AC3" s="205">
        <v>16.690000000000001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70.25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2.2599999999999998</v>
      </c>
      <c r="E4" s="205">
        <v>0</v>
      </c>
      <c r="F4" s="205">
        <v>0</v>
      </c>
      <c r="G4" s="205">
        <v>0</v>
      </c>
      <c r="H4" s="205">
        <v>0</v>
      </c>
      <c r="I4" s="205">
        <v>24.22</v>
      </c>
      <c r="J4" s="205">
        <v>1.68</v>
      </c>
      <c r="K4" s="205">
        <v>2.95</v>
      </c>
      <c r="L4" s="205">
        <v>254.13</v>
      </c>
      <c r="M4" s="205">
        <v>0.51</v>
      </c>
      <c r="N4" s="205">
        <v>1.33</v>
      </c>
      <c r="O4" s="205">
        <v>0</v>
      </c>
      <c r="P4" s="205">
        <v>1.57</v>
      </c>
      <c r="Q4" s="205">
        <v>6.7</v>
      </c>
      <c r="R4" s="205">
        <v>11.06</v>
      </c>
      <c r="S4" s="205">
        <v>6.17</v>
      </c>
      <c r="T4" s="205">
        <v>1.41</v>
      </c>
      <c r="U4" s="205">
        <v>1.96</v>
      </c>
      <c r="V4" s="205">
        <v>6.37</v>
      </c>
      <c r="W4" s="205">
        <v>12.31</v>
      </c>
      <c r="X4" s="205">
        <v>30.81</v>
      </c>
      <c r="Y4" s="205">
        <v>0</v>
      </c>
      <c r="Z4" s="205">
        <v>40</v>
      </c>
      <c r="AA4" s="205">
        <v>19.96</v>
      </c>
      <c r="AB4" s="205">
        <v>0</v>
      </c>
      <c r="AC4" s="205">
        <v>16.690000000000001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70.25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2.2599999999999998</v>
      </c>
      <c r="E5" s="205">
        <v>0</v>
      </c>
      <c r="F5" s="205">
        <v>0</v>
      </c>
      <c r="G5" s="205">
        <v>0</v>
      </c>
      <c r="H5" s="205">
        <v>0</v>
      </c>
      <c r="I5" s="205">
        <v>24.22</v>
      </c>
      <c r="J5" s="205">
        <v>1.68</v>
      </c>
      <c r="K5" s="205">
        <v>2.95</v>
      </c>
      <c r="L5" s="205">
        <v>254.13</v>
      </c>
      <c r="M5" s="205">
        <v>0.51</v>
      </c>
      <c r="N5" s="205">
        <v>1.33</v>
      </c>
      <c r="O5" s="205">
        <v>0</v>
      </c>
      <c r="P5" s="205">
        <v>1.57</v>
      </c>
      <c r="Q5" s="205">
        <v>6.7</v>
      </c>
      <c r="R5" s="205">
        <v>11.06</v>
      </c>
      <c r="S5" s="205">
        <v>6.17</v>
      </c>
      <c r="T5" s="205">
        <v>1.41</v>
      </c>
      <c r="U5" s="205">
        <v>1.96</v>
      </c>
      <c r="V5" s="205">
        <v>6.37</v>
      </c>
      <c r="W5" s="205">
        <v>12.31</v>
      </c>
      <c r="X5" s="205">
        <v>30.81</v>
      </c>
      <c r="Y5" s="205">
        <v>0</v>
      </c>
      <c r="Z5" s="205">
        <v>40</v>
      </c>
      <c r="AA5" s="205">
        <v>19.96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70.25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2.2599999999999998</v>
      </c>
      <c r="E6" s="205">
        <v>0</v>
      </c>
      <c r="F6" s="205">
        <v>0</v>
      </c>
      <c r="G6" s="205">
        <v>0</v>
      </c>
      <c r="H6" s="205">
        <v>0</v>
      </c>
      <c r="I6" s="205">
        <v>24.22</v>
      </c>
      <c r="J6" s="205">
        <v>1.68</v>
      </c>
      <c r="K6" s="205">
        <v>2.95</v>
      </c>
      <c r="L6" s="205">
        <v>254.13</v>
      </c>
      <c r="M6" s="205">
        <v>0.51</v>
      </c>
      <c r="N6" s="205">
        <v>1.33</v>
      </c>
      <c r="O6" s="205">
        <v>0</v>
      </c>
      <c r="P6" s="205">
        <v>1.57</v>
      </c>
      <c r="Q6" s="205">
        <v>6.7</v>
      </c>
      <c r="R6" s="205">
        <v>11.06</v>
      </c>
      <c r="S6" s="205">
        <v>6.17</v>
      </c>
      <c r="T6" s="205">
        <v>1.41</v>
      </c>
      <c r="U6" s="205">
        <v>1.96</v>
      </c>
      <c r="V6" s="205">
        <v>6.37</v>
      </c>
      <c r="W6" s="205">
        <v>12.31</v>
      </c>
      <c r="X6" s="205">
        <v>30.81</v>
      </c>
      <c r="Y6" s="205">
        <v>0</v>
      </c>
      <c r="Z6" s="205">
        <v>40</v>
      </c>
      <c r="AA6" s="205">
        <v>19.96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70.25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2.2599999999999998</v>
      </c>
      <c r="E7" s="205">
        <v>0</v>
      </c>
      <c r="F7" s="205">
        <v>0</v>
      </c>
      <c r="G7" s="205">
        <v>0</v>
      </c>
      <c r="H7" s="205">
        <v>0</v>
      </c>
      <c r="I7" s="205">
        <v>24.22</v>
      </c>
      <c r="J7" s="205">
        <v>1.68</v>
      </c>
      <c r="K7" s="205">
        <v>2.95</v>
      </c>
      <c r="L7" s="205">
        <v>254.13</v>
      </c>
      <c r="M7" s="205">
        <v>0.51</v>
      </c>
      <c r="N7" s="205">
        <v>1.33</v>
      </c>
      <c r="O7" s="205">
        <v>0</v>
      </c>
      <c r="P7" s="205">
        <v>1.57</v>
      </c>
      <c r="Q7" s="205">
        <v>6.7</v>
      </c>
      <c r="R7" s="205">
        <v>11.06</v>
      </c>
      <c r="S7" s="205">
        <v>6.17</v>
      </c>
      <c r="T7" s="205">
        <v>1.41</v>
      </c>
      <c r="U7" s="205">
        <v>1.96</v>
      </c>
      <c r="V7" s="205">
        <v>6.37</v>
      </c>
      <c r="W7" s="205">
        <v>12.31</v>
      </c>
      <c r="X7" s="205">
        <v>30.81</v>
      </c>
      <c r="Y7" s="205">
        <v>0</v>
      </c>
      <c r="Z7" s="205">
        <v>40</v>
      </c>
      <c r="AA7" s="205">
        <v>19.96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70.25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2.2599999999999998</v>
      </c>
      <c r="E8" s="205">
        <v>0</v>
      </c>
      <c r="F8" s="205">
        <v>0</v>
      </c>
      <c r="G8" s="205">
        <v>0</v>
      </c>
      <c r="H8" s="205">
        <v>0</v>
      </c>
      <c r="I8" s="205">
        <v>24.22</v>
      </c>
      <c r="J8" s="205">
        <v>1.68</v>
      </c>
      <c r="K8" s="205">
        <v>2.95</v>
      </c>
      <c r="L8" s="205">
        <v>254.13</v>
      </c>
      <c r="M8" s="205">
        <v>0.51</v>
      </c>
      <c r="N8" s="205">
        <v>1.33</v>
      </c>
      <c r="O8" s="205">
        <v>0</v>
      </c>
      <c r="P8" s="205">
        <v>1.57</v>
      </c>
      <c r="Q8" s="205">
        <v>6.7</v>
      </c>
      <c r="R8" s="205">
        <v>11.06</v>
      </c>
      <c r="S8" s="205">
        <v>6.17</v>
      </c>
      <c r="T8" s="205">
        <v>1.41</v>
      </c>
      <c r="U8" s="205">
        <v>1.96</v>
      </c>
      <c r="V8" s="205">
        <v>6.37</v>
      </c>
      <c r="W8" s="205">
        <v>12.31</v>
      </c>
      <c r="X8" s="205">
        <v>30.81</v>
      </c>
      <c r="Y8" s="205">
        <v>0</v>
      </c>
      <c r="Z8" s="205">
        <v>40</v>
      </c>
      <c r="AA8" s="205">
        <v>19.96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70.25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2.2599999999999998</v>
      </c>
      <c r="E9" s="205">
        <v>0</v>
      </c>
      <c r="F9" s="205">
        <v>0</v>
      </c>
      <c r="G9" s="205">
        <v>0</v>
      </c>
      <c r="H9" s="205">
        <v>0</v>
      </c>
      <c r="I9" s="205">
        <v>24.22</v>
      </c>
      <c r="J9" s="205">
        <v>1.68</v>
      </c>
      <c r="K9" s="205">
        <v>2.95</v>
      </c>
      <c r="L9" s="205">
        <v>273.95</v>
      </c>
      <c r="M9" s="205">
        <v>0.51</v>
      </c>
      <c r="N9" s="205">
        <v>1.33</v>
      </c>
      <c r="O9" s="205">
        <v>0</v>
      </c>
      <c r="P9" s="205">
        <v>1.57</v>
      </c>
      <c r="Q9" s="205">
        <v>6.7</v>
      </c>
      <c r="R9" s="205">
        <v>11.06</v>
      </c>
      <c r="S9" s="205">
        <v>6.17</v>
      </c>
      <c r="T9" s="205">
        <v>1.41</v>
      </c>
      <c r="U9" s="205">
        <v>1.96</v>
      </c>
      <c r="V9" s="205">
        <v>6.37</v>
      </c>
      <c r="W9" s="205">
        <v>12.31</v>
      </c>
      <c r="X9" s="205">
        <v>30.81</v>
      </c>
      <c r="Y9" s="205">
        <v>0</v>
      </c>
      <c r="Z9" s="205">
        <v>40</v>
      </c>
      <c r="AA9" s="205">
        <v>19.96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70.25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2.2599999999999998</v>
      </c>
      <c r="E10" s="205">
        <v>0</v>
      </c>
      <c r="F10" s="205">
        <v>0</v>
      </c>
      <c r="G10" s="205">
        <v>0</v>
      </c>
      <c r="H10" s="205">
        <v>0</v>
      </c>
      <c r="I10" s="205">
        <v>24.22</v>
      </c>
      <c r="J10" s="205">
        <v>1.68</v>
      </c>
      <c r="K10" s="205">
        <v>2.95</v>
      </c>
      <c r="L10" s="205">
        <v>273.95</v>
      </c>
      <c r="M10" s="205">
        <v>0.51</v>
      </c>
      <c r="N10" s="205">
        <v>1.33</v>
      </c>
      <c r="O10" s="205">
        <v>0</v>
      </c>
      <c r="P10" s="205">
        <v>1.57</v>
      </c>
      <c r="Q10" s="205">
        <v>6.7</v>
      </c>
      <c r="R10" s="205">
        <v>11.06</v>
      </c>
      <c r="S10" s="205">
        <v>6.17</v>
      </c>
      <c r="T10" s="205">
        <v>1.41</v>
      </c>
      <c r="U10" s="205">
        <v>1.96</v>
      </c>
      <c r="V10" s="205">
        <v>6.37</v>
      </c>
      <c r="W10" s="205">
        <v>12.31</v>
      </c>
      <c r="X10" s="205">
        <v>30.81</v>
      </c>
      <c r="Y10" s="205">
        <v>0</v>
      </c>
      <c r="Z10" s="205">
        <v>40</v>
      </c>
      <c r="AA10" s="205">
        <v>19.96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70.25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2.2599999999999998</v>
      </c>
      <c r="E11" s="205">
        <v>0</v>
      </c>
      <c r="F11" s="205">
        <v>0</v>
      </c>
      <c r="G11" s="205">
        <v>0</v>
      </c>
      <c r="H11" s="205">
        <v>0</v>
      </c>
      <c r="I11" s="205">
        <v>24.22</v>
      </c>
      <c r="J11" s="205">
        <v>1.68</v>
      </c>
      <c r="K11" s="205">
        <v>2.95</v>
      </c>
      <c r="L11" s="205">
        <v>268.26</v>
      </c>
      <c r="M11" s="205">
        <v>0.51</v>
      </c>
      <c r="N11" s="205">
        <v>1.33</v>
      </c>
      <c r="O11" s="205">
        <v>0</v>
      </c>
      <c r="P11" s="205">
        <v>1.57</v>
      </c>
      <c r="Q11" s="205">
        <v>6.7</v>
      </c>
      <c r="R11" s="205">
        <v>11.06</v>
      </c>
      <c r="S11" s="205">
        <v>6.17</v>
      </c>
      <c r="T11" s="205">
        <v>1.41</v>
      </c>
      <c r="U11" s="205">
        <v>1.96</v>
      </c>
      <c r="V11" s="205">
        <v>6.37</v>
      </c>
      <c r="W11" s="205">
        <v>12.31</v>
      </c>
      <c r="X11" s="205">
        <v>30.81</v>
      </c>
      <c r="Y11" s="205">
        <v>0</v>
      </c>
      <c r="Z11" s="205">
        <v>40</v>
      </c>
      <c r="AA11" s="205">
        <v>19.96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70.25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2.2599999999999998</v>
      </c>
      <c r="E12" s="205">
        <v>0</v>
      </c>
      <c r="F12" s="205">
        <v>0</v>
      </c>
      <c r="G12" s="205">
        <v>0</v>
      </c>
      <c r="H12" s="205">
        <v>0</v>
      </c>
      <c r="I12" s="205">
        <v>24.22</v>
      </c>
      <c r="J12" s="205">
        <v>1.68</v>
      </c>
      <c r="K12" s="205">
        <v>2.95</v>
      </c>
      <c r="L12" s="205">
        <v>268.26</v>
      </c>
      <c r="M12" s="205">
        <v>0.51</v>
      </c>
      <c r="N12" s="205">
        <v>1.33</v>
      </c>
      <c r="O12" s="205">
        <v>0</v>
      </c>
      <c r="P12" s="205">
        <v>1.57</v>
      </c>
      <c r="Q12" s="205">
        <v>6.7</v>
      </c>
      <c r="R12" s="205">
        <v>11.06</v>
      </c>
      <c r="S12" s="205">
        <v>6.17</v>
      </c>
      <c r="T12" s="205">
        <v>1.41</v>
      </c>
      <c r="U12" s="205">
        <v>1.96</v>
      </c>
      <c r="V12" s="205">
        <v>6.37</v>
      </c>
      <c r="W12" s="205">
        <v>12.31</v>
      </c>
      <c r="X12" s="205">
        <v>30.81</v>
      </c>
      <c r="Y12" s="205">
        <v>0</v>
      </c>
      <c r="Z12" s="205">
        <v>40</v>
      </c>
      <c r="AA12" s="205">
        <v>19.96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70.25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2.2599999999999998</v>
      </c>
      <c r="E13" s="205">
        <v>0</v>
      </c>
      <c r="F13" s="205">
        <v>0</v>
      </c>
      <c r="G13" s="205">
        <v>0</v>
      </c>
      <c r="H13" s="205">
        <v>0</v>
      </c>
      <c r="I13" s="205">
        <v>24.22</v>
      </c>
      <c r="J13" s="205">
        <v>1.68</v>
      </c>
      <c r="K13" s="205">
        <v>2.95</v>
      </c>
      <c r="L13" s="205">
        <v>268.26</v>
      </c>
      <c r="M13" s="205">
        <v>0.51</v>
      </c>
      <c r="N13" s="205">
        <v>1.33</v>
      </c>
      <c r="O13" s="205">
        <v>0</v>
      </c>
      <c r="P13" s="205">
        <v>1.57</v>
      </c>
      <c r="Q13" s="205">
        <v>6.7</v>
      </c>
      <c r="R13" s="205">
        <v>11.06</v>
      </c>
      <c r="S13" s="205">
        <v>6.17</v>
      </c>
      <c r="T13" s="205">
        <v>1.41</v>
      </c>
      <c r="U13" s="205">
        <v>1.96</v>
      </c>
      <c r="V13" s="205">
        <v>6.37</v>
      </c>
      <c r="W13" s="205">
        <v>12.31</v>
      </c>
      <c r="X13" s="205">
        <v>30.81</v>
      </c>
      <c r="Y13" s="205">
        <v>0</v>
      </c>
      <c r="Z13" s="205">
        <v>40</v>
      </c>
      <c r="AA13" s="205">
        <v>19.96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70.25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2.2599999999999998</v>
      </c>
      <c r="E14" s="205">
        <v>0</v>
      </c>
      <c r="F14" s="205">
        <v>0</v>
      </c>
      <c r="G14" s="205">
        <v>0</v>
      </c>
      <c r="H14" s="205">
        <v>0</v>
      </c>
      <c r="I14" s="205">
        <v>24.22</v>
      </c>
      <c r="J14" s="205">
        <v>1.68</v>
      </c>
      <c r="K14" s="205">
        <v>2.95</v>
      </c>
      <c r="L14" s="205">
        <v>268.26</v>
      </c>
      <c r="M14" s="205">
        <v>0.51</v>
      </c>
      <c r="N14" s="205">
        <v>1.33</v>
      </c>
      <c r="O14" s="205">
        <v>0</v>
      </c>
      <c r="P14" s="205">
        <v>1.57</v>
      </c>
      <c r="Q14" s="205">
        <v>6.7</v>
      </c>
      <c r="R14" s="205">
        <v>11.06</v>
      </c>
      <c r="S14" s="205">
        <v>6.17</v>
      </c>
      <c r="T14" s="205">
        <v>1.41</v>
      </c>
      <c r="U14" s="205">
        <v>1.96</v>
      </c>
      <c r="V14" s="205">
        <v>6.37</v>
      </c>
      <c r="W14" s="205">
        <v>12.31</v>
      </c>
      <c r="X14" s="205">
        <v>30.81</v>
      </c>
      <c r="Y14" s="205">
        <v>0</v>
      </c>
      <c r="Z14" s="205">
        <v>40</v>
      </c>
      <c r="AA14" s="205">
        <v>19.96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70.25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2.2599999999999998</v>
      </c>
      <c r="E15" s="205">
        <v>0</v>
      </c>
      <c r="F15" s="205">
        <v>0</v>
      </c>
      <c r="G15" s="205">
        <v>0</v>
      </c>
      <c r="H15" s="205">
        <v>0</v>
      </c>
      <c r="I15" s="205">
        <v>24.22</v>
      </c>
      <c r="J15" s="205">
        <v>1.68</v>
      </c>
      <c r="K15" s="205">
        <v>2.95</v>
      </c>
      <c r="L15" s="205">
        <v>268.26</v>
      </c>
      <c r="M15" s="205">
        <v>0.51</v>
      </c>
      <c r="N15" s="205">
        <v>1.33</v>
      </c>
      <c r="O15" s="205">
        <v>0</v>
      </c>
      <c r="P15" s="205">
        <v>1.57</v>
      </c>
      <c r="Q15" s="205">
        <v>6.7</v>
      </c>
      <c r="R15" s="205">
        <v>11.06</v>
      </c>
      <c r="S15" s="205">
        <v>6.17</v>
      </c>
      <c r="T15" s="205">
        <v>1.41</v>
      </c>
      <c r="U15" s="205">
        <v>1.96</v>
      </c>
      <c r="V15" s="205">
        <v>6.37</v>
      </c>
      <c r="W15" s="205">
        <v>12.31</v>
      </c>
      <c r="X15" s="205">
        <v>30.81</v>
      </c>
      <c r="Y15" s="205">
        <v>0</v>
      </c>
      <c r="Z15" s="205">
        <v>40</v>
      </c>
      <c r="AA15" s="205">
        <v>19.96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70.25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2.2599999999999998</v>
      </c>
      <c r="E16" s="205">
        <v>0</v>
      </c>
      <c r="F16" s="205">
        <v>0</v>
      </c>
      <c r="G16" s="205">
        <v>0</v>
      </c>
      <c r="H16" s="205">
        <v>0</v>
      </c>
      <c r="I16" s="205">
        <v>24.22</v>
      </c>
      <c r="J16" s="205">
        <v>1.68</v>
      </c>
      <c r="K16" s="205">
        <v>2.95</v>
      </c>
      <c r="L16" s="205">
        <v>268.26</v>
      </c>
      <c r="M16" s="205">
        <v>0.51</v>
      </c>
      <c r="N16" s="205">
        <v>1.33</v>
      </c>
      <c r="O16" s="205">
        <v>0</v>
      </c>
      <c r="P16" s="205">
        <v>1.57</v>
      </c>
      <c r="Q16" s="205">
        <v>6.7</v>
      </c>
      <c r="R16" s="205">
        <v>11.06</v>
      </c>
      <c r="S16" s="205">
        <v>6.17</v>
      </c>
      <c r="T16" s="205">
        <v>1.41</v>
      </c>
      <c r="U16" s="205">
        <v>1.96</v>
      </c>
      <c r="V16" s="205">
        <v>6.37</v>
      </c>
      <c r="W16" s="205">
        <v>12.31</v>
      </c>
      <c r="X16" s="205">
        <v>30.81</v>
      </c>
      <c r="Y16" s="205">
        <v>0</v>
      </c>
      <c r="Z16" s="205">
        <v>40</v>
      </c>
      <c r="AA16" s="205">
        <v>19.96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70.25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2.2599999999999998</v>
      </c>
      <c r="E17" s="205">
        <v>0</v>
      </c>
      <c r="F17" s="205">
        <v>0</v>
      </c>
      <c r="G17" s="205">
        <v>0</v>
      </c>
      <c r="H17" s="205">
        <v>0</v>
      </c>
      <c r="I17" s="205">
        <v>24.22</v>
      </c>
      <c r="J17" s="205">
        <v>1.68</v>
      </c>
      <c r="K17" s="205">
        <v>2.95</v>
      </c>
      <c r="L17" s="205">
        <v>268.26</v>
      </c>
      <c r="M17" s="205">
        <v>0.51</v>
      </c>
      <c r="N17" s="205">
        <v>1.33</v>
      </c>
      <c r="O17" s="205">
        <v>0</v>
      </c>
      <c r="P17" s="205">
        <v>1.57</v>
      </c>
      <c r="Q17" s="205">
        <v>6.7</v>
      </c>
      <c r="R17" s="205">
        <v>11.06</v>
      </c>
      <c r="S17" s="205">
        <v>6.17</v>
      </c>
      <c r="T17" s="205">
        <v>1.41</v>
      </c>
      <c r="U17" s="205">
        <v>1.96</v>
      </c>
      <c r="V17" s="205">
        <v>6.37</v>
      </c>
      <c r="W17" s="205">
        <v>12.31</v>
      </c>
      <c r="X17" s="205">
        <v>30.81</v>
      </c>
      <c r="Y17" s="205">
        <v>0</v>
      </c>
      <c r="Z17" s="205">
        <v>40</v>
      </c>
      <c r="AA17" s="205">
        <v>19.96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70.25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2.2599999999999998</v>
      </c>
      <c r="E18" s="205">
        <v>0</v>
      </c>
      <c r="F18" s="205">
        <v>0</v>
      </c>
      <c r="G18" s="205">
        <v>0</v>
      </c>
      <c r="H18" s="205">
        <v>0</v>
      </c>
      <c r="I18" s="205">
        <v>24.22</v>
      </c>
      <c r="J18" s="205">
        <v>1.68</v>
      </c>
      <c r="K18" s="205">
        <v>2.95</v>
      </c>
      <c r="L18" s="205">
        <v>268.26</v>
      </c>
      <c r="M18" s="205">
        <v>0.51</v>
      </c>
      <c r="N18" s="205">
        <v>1.33</v>
      </c>
      <c r="O18" s="205">
        <v>0</v>
      </c>
      <c r="P18" s="205">
        <v>1.57</v>
      </c>
      <c r="Q18" s="205">
        <v>6.7</v>
      </c>
      <c r="R18" s="205">
        <v>11.06</v>
      </c>
      <c r="S18" s="205">
        <v>6.17</v>
      </c>
      <c r="T18" s="205">
        <v>1.41</v>
      </c>
      <c r="U18" s="205">
        <v>1.96</v>
      </c>
      <c r="V18" s="205">
        <v>6.37</v>
      </c>
      <c r="W18" s="205">
        <v>12.31</v>
      </c>
      <c r="X18" s="205">
        <v>30.81</v>
      </c>
      <c r="Y18" s="205">
        <v>0</v>
      </c>
      <c r="Z18" s="205">
        <v>40</v>
      </c>
      <c r="AA18" s="205">
        <v>19.96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70.25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2.2599999999999998</v>
      </c>
      <c r="E19" s="205">
        <v>0</v>
      </c>
      <c r="F19" s="205">
        <v>0</v>
      </c>
      <c r="G19" s="205">
        <v>0</v>
      </c>
      <c r="H19" s="205">
        <v>0</v>
      </c>
      <c r="I19" s="205">
        <v>24.22</v>
      </c>
      <c r="J19" s="205">
        <v>1.68</v>
      </c>
      <c r="K19" s="205">
        <v>2.95</v>
      </c>
      <c r="L19" s="205">
        <v>268.26</v>
      </c>
      <c r="M19" s="205">
        <v>0.51</v>
      </c>
      <c r="N19" s="205">
        <v>1.33</v>
      </c>
      <c r="O19" s="205">
        <v>0</v>
      </c>
      <c r="P19" s="205">
        <v>1.57</v>
      </c>
      <c r="Q19" s="205">
        <v>6.7</v>
      </c>
      <c r="R19" s="205">
        <v>11.06</v>
      </c>
      <c r="S19" s="205">
        <v>6.17</v>
      </c>
      <c r="T19" s="205">
        <v>1.41</v>
      </c>
      <c r="U19" s="205">
        <v>1.96</v>
      </c>
      <c r="V19" s="205">
        <v>6.37</v>
      </c>
      <c r="W19" s="205">
        <v>12.31</v>
      </c>
      <c r="X19" s="205">
        <v>30.81</v>
      </c>
      <c r="Y19" s="205">
        <v>0</v>
      </c>
      <c r="Z19" s="205">
        <v>40</v>
      </c>
      <c r="AA19" s="205">
        <v>19.96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70.25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2.2599999999999998</v>
      </c>
      <c r="E20" s="205">
        <v>0</v>
      </c>
      <c r="F20" s="205">
        <v>0</v>
      </c>
      <c r="G20" s="205">
        <v>0</v>
      </c>
      <c r="H20" s="205">
        <v>0</v>
      </c>
      <c r="I20" s="205">
        <v>24.22</v>
      </c>
      <c r="J20" s="205">
        <v>1.68</v>
      </c>
      <c r="K20" s="205">
        <v>2.95</v>
      </c>
      <c r="L20" s="205">
        <v>268.26</v>
      </c>
      <c r="M20" s="205">
        <v>0.51</v>
      </c>
      <c r="N20" s="205">
        <v>1.33</v>
      </c>
      <c r="O20" s="205">
        <v>0</v>
      </c>
      <c r="P20" s="205">
        <v>1.57</v>
      </c>
      <c r="Q20" s="205">
        <v>6.7</v>
      </c>
      <c r="R20" s="205">
        <v>11.06</v>
      </c>
      <c r="S20" s="205">
        <v>6.17</v>
      </c>
      <c r="T20" s="205">
        <v>1.41</v>
      </c>
      <c r="U20" s="205">
        <v>1.96</v>
      </c>
      <c r="V20" s="205">
        <v>6.37</v>
      </c>
      <c r="W20" s="205">
        <v>12.31</v>
      </c>
      <c r="X20" s="205">
        <v>30.81</v>
      </c>
      <c r="Y20" s="205">
        <v>0</v>
      </c>
      <c r="Z20" s="205">
        <v>40</v>
      </c>
      <c r="AA20" s="205">
        <v>19.96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70.25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2.2599999999999998</v>
      </c>
      <c r="E21" s="205">
        <v>0</v>
      </c>
      <c r="F21" s="205">
        <v>0</v>
      </c>
      <c r="G21" s="205">
        <v>0</v>
      </c>
      <c r="H21" s="205">
        <v>0</v>
      </c>
      <c r="I21" s="205">
        <v>24.22</v>
      </c>
      <c r="J21" s="205">
        <v>1.68</v>
      </c>
      <c r="K21" s="205">
        <v>2.95</v>
      </c>
      <c r="L21" s="205">
        <v>268.26</v>
      </c>
      <c r="M21" s="205">
        <v>0.51</v>
      </c>
      <c r="N21" s="205">
        <v>1.33</v>
      </c>
      <c r="O21" s="205">
        <v>0</v>
      </c>
      <c r="P21" s="205">
        <v>1.57</v>
      </c>
      <c r="Q21" s="205">
        <v>6.7</v>
      </c>
      <c r="R21" s="205">
        <v>11.06</v>
      </c>
      <c r="S21" s="205">
        <v>6.17</v>
      </c>
      <c r="T21" s="205">
        <v>1.41</v>
      </c>
      <c r="U21" s="205">
        <v>1.96</v>
      </c>
      <c r="V21" s="205">
        <v>6.37</v>
      </c>
      <c r="W21" s="205">
        <v>12.31</v>
      </c>
      <c r="X21" s="205">
        <v>30.81</v>
      </c>
      <c r="Y21" s="205">
        <v>0</v>
      </c>
      <c r="Z21" s="205">
        <v>40</v>
      </c>
      <c r="AA21" s="205">
        <v>19.96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70.25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2.2599999999999998</v>
      </c>
      <c r="E22" s="205">
        <v>0</v>
      </c>
      <c r="F22" s="205">
        <v>0</v>
      </c>
      <c r="G22" s="205">
        <v>0</v>
      </c>
      <c r="H22" s="205">
        <v>0</v>
      </c>
      <c r="I22" s="205">
        <v>24.22</v>
      </c>
      <c r="J22" s="205">
        <v>1.68</v>
      </c>
      <c r="K22" s="205">
        <v>2.95</v>
      </c>
      <c r="L22" s="205">
        <v>268.26</v>
      </c>
      <c r="M22" s="205">
        <v>0.51</v>
      </c>
      <c r="N22" s="205">
        <v>1.33</v>
      </c>
      <c r="O22" s="205">
        <v>0</v>
      </c>
      <c r="P22" s="205">
        <v>1.57</v>
      </c>
      <c r="Q22" s="205">
        <v>6.7</v>
      </c>
      <c r="R22" s="205">
        <v>11.06</v>
      </c>
      <c r="S22" s="205">
        <v>6.17</v>
      </c>
      <c r="T22" s="205">
        <v>1.41</v>
      </c>
      <c r="U22" s="205">
        <v>1.96</v>
      </c>
      <c r="V22" s="205">
        <v>6.37</v>
      </c>
      <c r="W22" s="205">
        <v>12.31</v>
      </c>
      <c r="X22" s="205">
        <v>30.81</v>
      </c>
      <c r="Y22" s="205">
        <v>0</v>
      </c>
      <c r="Z22" s="205">
        <v>40</v>
      </c>
      <c r="AA22" s="205">
        <v>19.96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70.25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2.2599999999999998</v>
      </c>
      <c r="E23" s="205">
        <v>0</v>
      </c>
      <c r="F23" s="205">
        <v>0</v>
      </c>
      <c r="G23" s="205">
        <v>0</v>
      </c>
      <c r="H23" s="205">
        <v>0</v>
      </c>
      <c r="I23" s="205">
        <v>24.22</v>
      </c>
      <c r="J23" s="205">
        <v>1.68</v>
      </c>
      <c r="K23" s="205">
        <v>2.95</v>
      </c>
      <c r="L23" s="205">
        <v>268.26</v>
      </c>
      <c r="M23" s="205">
        <v>0.51</v>
      </c>
      <c r="N23" s="205">
        <v>1.33</v>
      </c>
      <c r="O23" s="205">
        <v>0</v>
      </c>
      <c r="P23" s="205">
        <v>1.57</v>
      </c>
      <c r="Q23" s="205">
        <v>6.7</v>
      </c>
      <c r="R23" s="205">
        <v>11.06</v>
      </c>
      <c r="S23" s="205">
        <v>6.17</v>
      </c>
      <c r="T23" s="205">
        <v>1.41</v>
      </c>
      <c r="U23" s="205">
        <v>1.96</v>
      </c>
      <c r="V23" s="205">
        <v>6.37</v>
      </c>
      <c r="W23" s="205">
        <v>12.31</v>
      </c>
      <c r="X23" s="205">
        <v>30.81</v>
      </c>
      <c r="Y23" s="205">
        <v>0</v>
      </c>
      <c r="Z23" s="205">
        <v>40</v>
      </c>
      <c r="AA23" s="205">
        <v>19.96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70.25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2.2599999999999998</v>
      </c>
      <c r="E24" s="205">
        <v>0</v>
      </c>
      <c r="F24" s="205">
        <v>0</v>
      </c>
      <c r="G24" s="205">
        <v>0</v>
      </c>
      <c r="H24" s="205">
        <v>0</v>
      </c>
      <c r="I24" s="205">
        <v>24.22</v>
      </c>
      <c r="J24" s="205">
        <v>1.68</v>
      </c>
      <c r="K24" s="205">
        <v>2.95</v>
      </c>
      <c r="L24" s="205">
        <v>268.26</v>
      </c>
      <c r="M24" s="205">
        <v>0.51</v>
      </c>
      <c r="N24" s="205">
        <v>1.33</v>
      </c>
      <c r="O24" s="205">
        <v>0</v>
      </c>
      <c r="P24" s="205">
        <v>1.57</v>
      </c>
      <c r="Q24" s="205">
        <v>6.7</v>
      </c>
      <c r="R24" s="205">
        <v>11.07</v>
      </c>
      <c r="S24" s="205">
        <v>6.17</v>
      </c>
      <c r="T24" s="205">
        <v>1.41</v>
      </c>
      <c r="U24" s="205">
        <v>1.96</v>
      </c>
      <c r="V24" s="205">
        <v>6.37</v>
      </c>
      <c r="W24" s="205">
        <v>12.31</v>
      </c>
      <c r="X24" s="205">
        <v>30.81</v>
      </c>
      <c r="Y24" s="205">
        <v>0</v>
      </c>
      <c r="Z24" s="205">
        <v>40</v>
      </c>
      <c r="AA24" s="205">
        <v>19.96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70.25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2.2599999999999998</v>
      </c>
      <c r="E25" s="205">
        <v>0</v>
      </c>
      <c r="F25" s="205">
        <v>0</v>
      </c>
      <c r="G25" s="205">
        <v>0</v>
      </c>
      <c r="H25" s="205">
        <v>0</v>
      </c>
      <c r="I25" s="205">
        <v>24.22</v>
      </c>
      <c r="J25" s="205">
        <v>1.68</v>
      </c>
      <c r="K25" s="205">
        <v>2.95</v>
      </c>
      <c r="L25" s="205">
        <v>268.26</v>
      </c>
      <c r="M25" s="205">
        <v>0.51</v>
      </c>
      <c r="N25" s="205">
        <v>1.33</v>
      </c>
      <c r="O25" s="205">
        <v>0</v>
      </c>
      <c r="P25" s="205">
        <v>1.57</v>
      </c>
      <c r="Q25" s="205">
        <v>6.7</v>
      </c>
      <c r="R25" s="205">
        <v>11.07</v>
      </c>
      <c r="S25" s="205">
        <v>6.17</v>
      </c>
      <c r="T25" s="205">
        <v>1.41</v>
      </c>
      <c r="U25" s="205">
        <v>1.96</v>
      </c>
      <c r="V25" s="205">
        <v>6.37</v>
      </c>
      <c r="W25" s="205">
        <v>0.75</v>
      </c>
      <c r="X25" s="205">
        <v>3.84</v>
      </c>
      <c r="Y25" s="205">
        <v>0</v>
      </c>
      <c r="Z25" s="205">
        <v>40</v>
      </c>
      <c r="AA25" s="205">
        <v>19.96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70.25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2.2599999999999998</v>
      </c>
      <c r="E26" s="205">
        <v>0</v>
      </c>
      <c r="F26" s="205">
        <v>0</v>
      </c>
      <c r="G26" s="205">
        <v>0</v>
      </c>
      <c r="H26" s="205">
        <v>0</v>
      </c>
      <c r="I26" s="205">
        <v>24.22</v>
      </c>
      <c r="J26" s="205">
        <v>1.68</v>
      </c>
      <c r="K26" s="205">
        <v>2.95</v>
      </c>
      <c r="L26" s="205">
        <v>268.26</v>
      </c>
      <c r="M26" s="205">
        <v>0.51</v>
      </c>
      <c r="N26" s="205">
        <v>1.33</v>
      </c>
      <c r="O26" s="205">
        <v>0</v>
      </c>
      <c r="P26" s="205">
        <v>1.57</v>
      </c>
      <c r="Q26" s="205">
        <v>6.7</v>
      </c>
      <c r="R26" s="205">
        <v>11.07</v>
      </c>
      <c r="S26" s="205">
        <v>6.17</v>
      </c>
      <c r="T26" s="205">
        <v>1.41</v>
      </c>
      <c r="U26" s="205">
        <v>1.96</v>
      </c>
      <c r="V26" s="205">
        <v>6.37</v>
      </c>
      <c r="W26" s="205">
        <v>0.75</v>
      </c>
      <c r="X26" s="205">
        <v>3.84</v>
      </c>
      <c r="Y26" s="205">
        <v>0</v>
      </c>
      <c r="Z26" s="205">
        <v>40</v>
      </c>
      <c r="AA26" s="205">
        <v>19.96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70.25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24.22</v>
      </c>
      <c r="J27" s="205">
        <v>1.68</v>
      </c>
      <c r="K27" s="205">
        <v>2.95</v>
      </c>
      <c r="L27" s="205">
        <v>268.26</v>
      </c>
      <c r="M27" s="205">
        <v>0.51</v>
      </c>
      <c r="N27" s="205">
        <v>1.33</v>
      </c>
      <c r="O27" s="205">
        <v>0</v>
      </c>
      <c r="P27" s="205">
        <v>1.57</v>
      </c>
      <c r="Q27" s="205">
        <v>6.7</v>
      </c>
      <c r="R27" s="205">
        <v>11.08</v>
      </c>
      <c r="S27" s="205">
        <v>6.17</v>
      </c>
      <c r="T27" s="205">
        <v>1.41</v>
      </c>
      <c r="U27" s="205">
        <v>1.96</v>
      </c>
      <c r="V27" s="205">
        <v>6.37</v>
      </c>
      <c r="W27" s="205">
        <v>0.75</v>
      </c>
      <c r="X27" s="205">
        <v>3.84</v>
      </c>
      <c r="Y27" s="205">
        <v>0</v>
      </c>
      <c r="Z27" s="205">
        <v>40</v>
      </c>
      <c r="AA27" s="205">
        <v>19.96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70.25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24.22</v>
      </c>
      <c r="J28" s="205">
        <v>1.68</v>
      </c>
      <c r="K28" s="205">
        <v>2.95</v>
      </c>
      <c r="L28" s="205">
        <v>268.26</v>
      </c>
      <c r="M28" s="205">
        <v>0.51</v>
      </c>
      <c r="N28" s="205">
        <v>1.33</v>
      </c>
      <c r="O28" s="205">
        <v>0</v>
      </c>
      <c r="P28" s="205">
        <v>1.57</v>
      </c>
      <c r="Q28" s="205">
        <v>6.7</v>
      </c>
      <c r="R28" s="205">
        <v>11.08</v>
      </c>
      <c r="S28" s="205">
        <v>6.17</v>
      </c>
      <c r="T28" s="205">
        <v>1.41</v>
      </c>
      <c r="U28" s="205">
        <v>1.96</v>
      </c>
      <c r="V28" s="205">
        <v>6.37</v>
      </c>
      <c r="W28" s="205">
        <v>0.75</v>
      </c>
      <c r="X28" s="205">
        <v>3.84</v>
      </c>
      <c r="Y28" s="205">
        <v>0</v>
      </c>
      <c r="Z28" s="205">
        <v>6.29</v>
      </c>
      <c r="AA28" s="205">
        <v>1.66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70.25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24.22</v>
      </c>
      <c r="J29" s="205">
        <v>1.68</v>
      </c>
      <c r="K29" s="205">
        <v>2.95</v>
      </c>
      <c r="L29" s="205">
        <v>268.26</v>
      </c>
      <c r="M29" s="205">
        <v>0.51</v>
      </c>
      <c r="N29" s="205">
        <v>1.33</v>
      </c>
      <c r="O29" s="205">
        <v>0</v>
      </c>
      <c r="P29" s="205">
        <v>1.57</v>
      </c>
      <c r="Q29" s="205">
        <v>6.7</v>
      </c>
      <c r="R29" s="205">
        <v>11.08</v>
      </c>
      <c r="S29" s="205">
        <v>6.17</v>
      </c>
      <c r="T29" s="205">
        <v>1.41</v>
      </c>
      <c r="U29" s="205">
        <v>1.96</v>
      </c>
      <c r="V29" s="205">
        <v>0.59</v>
      </c>
      <c r="W29" s="205">
        <v>0.75</v>
      </c>
      <c r="X29" s="205">
        <v>3.84</v>
      </c>
      <c r="Y29" s="205">
        <v>0</v>
      </c>
      <c r="Z29" s="205">
        <v>6.29</v>
      </c>
      <c r="AA29" s="205">
        <v>1.66</v>
      </c>
      <c r="AB29" s="205">
        <v>0</v>
      </c>
      <c r="AC29" s="205">
        <v>16.920000000000002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70.25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24.22</v>
      </c>
      <c r="J30" s="205">
        <v>1.68</v>
      </c>
      <c r="K30" s="205">
        <v>2.95</v>
      </c>
      <c r="L30" s="205">
        <v>268.26</v>
      </c>
      <c r="M30" s="205">
        <v>0.51</v>
      </c>
      <c r="N30" s="205">
        <v>1.33</v>
      </c>
      <c r="O30" s="205">
        <v>0</v>
      </c>
      <c r="P30" s="205">
        <v>1.57</v>
      </c>
      <c r="Q30" s="205">
        <v>6.7</v>
      </c>
      <c r="R30" s="205">
        <v>11.08</v>
      </c>
      <c r="S30" s="205">
        <v>6.17</v>
      </c>
      <c r="T30" s="205">
        <v>1.41</v>
      </c>
      <c r="U30" s="205">
        <v>1.96</v>
      </c>
      <c r="V30" s="205">
        <v>0.59</v>
      </c>
      <c r="W30" s="205">
        <v>0.75</v>
      </c>
      <c r="X30" s="205">
        <v>3.84</v>
      </c>
      <c r="Y30" s="205">
        <v>0</v>
      </c>
      <c r="Z30" s="205">
        <v>6.29</v>
      </c>
      <c r="AA30" s="205">
        <v>1.66</v>
      </c>
      <c r="AB30" s="205">
        <v>0</v>
      </c>
      <c r="AC30" s="205">
        <v>16.920000000000002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70.25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24.22</v>
      </c>
      <c r="J31" s="205">
        <v>1.68</v>
      </c>
      <c r="K31" s="205">
        <v>2.95</v>
      </c>
      <c r="L31" s="205">
        <v>268.26</v>
      </c>
      <c r="M31" s="205">
        <v>0.51</v>
      </c>
      <c r="N31" s="205">
        <v>1.33</v>
      </c>
      <c r="O31" s="205">
        <v>0</v>
      </c>
      <c r="P31" s="205">
        <v>1.57</v>
      </c>
      <c r="Q31" s="205">
        <v>6.7</v>
      </c>
      <c r="R31" s="205">
        <v>11.08</v>
      </c>
      <c r="S31" s="205">
        <v>6.17</v>
      </c>
      <c r="T31" s="205">
        <v>1.41</v>
      </c>
      <c r="U31" s="205">
        <v>1.96</v>
      </c>
      <c r="V31" s="205">
        <v>0.59</v>
      </c>
      <c r="W31" s="205">
        <v>0.75</v>
      </c>
      <c r="X31" s="205">
        <v>3.84</v>
      </c>
      <c r="Y31" s="205">
        <v>0</v>
      </c>
      <c r="Z31" s="205">
        <v>5.95</v>
      </c>
      <c r="AA31" s="205">
        <v>1.66</v>
      </c>
      <c r="AB31" s="205">
        <v>0</v>
      </c>
      <c r="AC31" s="205">
        <v>16.920000000000002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70.25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24.22</v>
      </c>
      <c r="J32" s="205">
        <v>1.68</v>
      </c>
      <c r="K32" s="205">
        <v>2.95</v>
      </c>
      <c r="L32" s="205">
        <v>268.26</v>
      </c>
      <c r="M32" s="205">
        <v>0.51</v>
      </c>
      <c r="N32" s="205">
        <v>1.33</v>
      </c>
      <c r="O32" s="205">
        <v>0</v>
      </c>
      <c r="P32" s="205">
        <v>1.57</v>
      </c>
      <c r="Q32" s="205">
        <v>6.7</v>
      </c>
      <c r="R32" s="205">
        <v>11.08</v>
      </c>
      <c r="S32" s="205">
        <v>6.17</v>
      </c>
      <c r="T32" s="205">
        <v>1.41</v>
      </c>
      <c r="U32" s="205">
        <v>1.96</v>
      </c>
      <c r="V32" s="205">
        <v>6.37</v>
      </c>
      <c r="W32" s="205">
        <v>0.75</v>
      </c>
      <c r="X32" s="205">
        <v>3.84</v>
      </c>
      <c r="Y32" s="205">
        <v>0</v>
      </c>
      <c r="Z32" s="205">
        <v>39.81</v>
      </c>
      <c r="AA32" s="205">
        <v>19.96</v>
      </c>
      <c r="AB32" s="205">
        <v>0</v>
      </c>
      <c r="AC32" s="205">
        <v>16.920000000000002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70.25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24.22</v>
      </c>
      <c r="J33" s="205">
        <v>1.68</v>
      </c>
      <c r="K33" s="205">
        <v>2.95</v>
      </c>
      <c r="L33" s="205">
        <v>275.33</v>
      </c>
      <c r="M33" s="205">
        <v>0.51</v>
      </c>
      <c r="N33" s="205">
        <v>1.33</v>
      </c>
      <c r="O33" s="205">
        <v>0</v>
      </c>
      <c r="P33" s="205">
        <v>1.57</v>
      </c>
      <c r="Q33" s="205">
        <v>6.7</v>
      </c>
      <c r="R33" s="205">
        <v>11.08</v>
      </c>
      <c r="S33" s="205">
        <v>6.24</v>
      </c>
      <c r="T33" s="205">
        <v>1.41</v>
      </c>
      <c r="U33" s="205">
        <v>1.96</v>
      </c>
      <c r="V33" s="205">
        <v>6.37</v>
      </c>
      <c r="W33" s="205">
        <v>0.75</v>
      </c>
      <c r="X33" s="205">
        <v>3.84</v>
      </c>
      <c r="Y33" s="205">
        <v>0</v>
      </c>
      <c r="Z33" s="205">
        <v>40</v>
      </c>
      <c r="AA33" s="205">
        <v>19.96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70.25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24.22</v>
      </c>
      <c r="J34" s="205">
        <v>1.68</v>
      </c>
      <c r="K34" s="205">
        <v>2.95</v>
      </c>
      <c r="L34" s="205">
        <v>275.33</v>
      </c>
      <c r="M34" s="205">
        <v>0.51</v>
      </c>
      <c r="N34" s="205">
        <v>1.33</v>
      </c>
      <c r="O34" s="205">
        <v>0</v>
      </c>
      <c r="P34" s="205">
        <v>1.57</v>
      </c>
      <c r="Q34" s="205">
        <v>6.7</v>
      </c>
      <c r="R34" s="205">
        <v>11.08</v>
      </c>
      <c r="S34" s="205">
        <v>6.24</v>
      </c>
      <c r="T34" s="205">
        <v>1.41</v>
      </c>
      <c r="U34" s="205">
        <v>1.96</v>
      </c>
      <c r="V34" s="205">
        <v>6.37</v>
      </c>
      <c r="W34" s="205">
        <v>0.75</v>
      </c>
      <c r="X34" s="205">
        <v>3.84</v>
      </c>
      <c r="Y34" s="205">
        <v>0</v>
      </c>
      <c r="Z34" s="205">
        <v>40</v>
      </c>
      <c r="AA34" s="205">
        <v>19.96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70.25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24.22</v>
      </c>
      <c r="J35" s="205">
        <v>1.68</v>
      </c>
      <c r="K35" s="205">
        <v>0</v>
      </c>
      <c r="L35" s="205">
        <v>220.1</v>
      </c>
      <c r="M35" s="205">
        <v>0.51</v>
      </c>
      <c r="N35" s="205">
        <v>1.33</v>
      </c>
      <c r="O35" s="205">
        <v>0</v>
      </c>
      <c r="P35" s="205">
        <v>1.57</v>
      </c>
      <c r="Q35" s="205">
        <v>6.7</v>
      </c>
      <c r="R35" s="205">
        <v>11.08</v>
      </c>
      <c r="S35" s="205">
        <v>0.67</v>
      </c>
      <c r="T35" s="205">
        <v>1.41</v>
      </c>
      <c r="U35" s="205">
        <v>1.96</v>
      </c>
      <c r="V35" s="205">
        <v>0.23</v>
      </c>
      <c r="W35" s="205">
        <v>12.31</v>
      </c>
      <c r="X35" s="205">
        <v>3.84</v>
      </c>
      <c r="Y35" s="205">
        <v>0</v>
      </c>
      <c r="Z35" s="205">
        <v>40</v>
      </c>
      <c r="AA35" s="205">
        <v>19.96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70.25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24.22</v>
      </c>
      <c r="J36" s="205">
        <v>1.68</v>
      </c>
      <c r="K36" s="205">
        <v>0</v>
      </c>
      <c r="L36" s="205">
        <v>181.56</v>
      </c>
      <c r="M36" s="205">
        <v>0.51</v>
      </c>
      <c r="N36" s="205">
        <v>1.33</v>
      </c>
      <c r="O36" s="205">
        <v>0</v>
      </c>
      <c r="P36" s="205">
        <v>1.57</v>
      </c>
      <c r="Q36" s="205">
        <v>6.7</v>
      </c>
      <c r="R36" s="205">
        <v>11.08</v>
      </c>
      <c r="S36" s="205">
        <v>0.3</v>
      </c>
      <c r="T36" s="205">
        <v>1.41</v>
      </c>
      <c r="U36" s="205">
        <v>1.96</v>
      </c>
      <c r="V36" s="205">
        <v>0.23</v>
      </c>
      <c r="W36" s="205">
        <v>12.31</v>
      </c>
      <c r="X36" s="205">
        <v>25.99</v>
      </c>
      <c r="Y36" s="205">
        <v>0</v>
      </c>
      <c r="Z36" s="205">
        <v>40</v>
      </c>
      <c r="AA36" s="205">
        <v>19.96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70.25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24.22</v>
      </c>
      <c r="J37" s="205">
        <v>1.68</v>
      </c>
      <c r="K37" s="205">
        <v>0</v>
      </c>
      <c r="L37" s="205">
        <v>191.2</v>
      </c>
      <c r="M37" s="205">
        <v>0.51</v>
      </c>
      <c r="N37" s="205">
        <v>1.33</v>
      </c>
      <c r="O37" s="205">
        <v>0</v>
      </c>
      <c r="P37" s="205">
        <v>1.57</v>
      </c>
      <c r="Q37" s="205">
        <v>6.7</v>
      </c>
      <c r="R37" s="205">
        <v>11.08</v>
      </c>
      <c r="S37" s="205">
        <v>0.3</v>
      </c>
      <c r="T37" s="205">
        <v>1.41</v>
      </c>
      <c r="U37" s="205">
        <v>1.96</v>
      </c>
      <c r="V37" s="205">
        <v>0.23</v>
      </c>
      <c r="W37" s="205">
        <v>12.31</v>
      </c>
      <c r="X37" s="205">
        <v>25.99</v>
      </c>
      <c r="Y37" s="205">
        <v>0</v>
      </c>
      <c r="Z37" s="205">
        <v>40</v>
      </c>
      <c r="AA37" s="205">
        <v>19.96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70.25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24.22</v>
      </c>
      <c r="J38" s="205">
        <v>1.68</v>
      </c>
      <c r="K38" s="205">
        <v>0</v>
      </c>
      <c r="L38" s="205">
        <v>200.83</v>
      </c>
      <c r="M38" s="205">
        <v>0.51</v>
      </c>
      <c r="N38" s="205">
        <v>1.33</v>
      </c>
      <c r="O38" s="205">
        <v>0</v>
      </c>
      <c r="P38" s="205">
        <v>1.57</v>
      </c>
      <c r="Q38" s="205">
        <v>6.7</v>
      </c>
      <c r="R38" s="205">
        <v>11.08</v>
      </c>
      <c r="S38" s="205">
        <v>0.3</v>
      </c>
      <c r="T38" s="205">
        <v>1.41</v>
      </c>
      <c r="U38" s="205">
        <v>1.96</v>
      </c>
      <c r="V38" s="205">
        <v>0.23</v>
      </c>
      <c r="W38" s="205">
        <v>12.31</v>
      </c>
      <c r="X38" s="205">
        <v>25.99</v>
      </c>
      <c r="Y38" s="205">
        <v>0</v>
      </c>
      <c r="Z38" s="205">
        <v>40</v>
      </c>
      <c r="AA38" s="205">
        <v>19.96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70.25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24.22</v>
      </c>
      <c r="J39" s="205">
        <v>1.68</v>
      </c>
      <c r="K39" s="205">
        <v>0</v>
      </c>
      <c r="L39" s="205">
        <v>181.56</v>
      </c>
      <c r="M39" s="205">
        <v>0.51</v>
      </c>
      <c r="N39" s="205">
        <v>1.33</v>
      </c>
      <c r="O39" s="205">
        <v>0</v>
      </c>
      <c r="P39" s="205">
        <v>1.57</v>
      </c>
      <c r="Q39" s="205">
        <v>6.7</v>
      </c>
      <c r="R39" s="205">
        <v>11.08</v>
      </c>
      <c r="S39" s="205">
        <v>0.3</v>
      </c>
      <c r="T39" s="205">
        <v>1.41</v>
      </c>
      <c r="U39" s="205">
        <v>1.96</v>
      </c>
      <c r="V39" s="205">
        <v>0.23</v>
      </c>
      <c r="W39" s="205">
        <v>12.31</v>
      </c>
      <c r="X39" s="205">
        <v>25.99</v>
      </c>
      <c r="Y39" s="205">
        <v>0</v>
      </c>
      <c r="Z39" s="205">
        <v>40</v>
      </c>
      <c r="AA39" s="205">
        <v>19.96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70.25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24.22</v>
      </c>
      <c r="J40" s="205">
        <v>1.68</v>
      </c>
      <c r="K40" s="205">
        <v>0</v>
      </c>
      <c r="L40" s="205">
        <v>200.83</v>
      </c>
      <c r="M40" s="205">
        <v>0.51</v>
      </c>
      <c r="N40" s="205">
        <v>1.33</v>
      </c>
      <c r="O40" s="205">
        <v>0</v>
      </c>
      <c r="P40" s="205">
        <v>1.57</v>
      </c>
      <c r="Q40" s="205">
        <v>6.7</v>
      </c>
      <c r="R40" s="205">
        <v>11.08</v>
      </c>
      <c r="S40" s="205">
        <v>0.3</v>
      </c>
      <c r="T40" s="205">
        <v>1.41</v>
      </c>
      <c r="U40" s="205">
        <v>1.96</v>
      </c>
      <c r="V40" s="205">
        <v>0.23</v>
      </c>
      <c r="W40" s="205">
        <v>0.75</v>
      </c>
      <c r="X40" s="205">
        <v>3.84</v>
      </c>
      <c r="Y40" s="205">
        <v>0</v>
      </c>
      <c r="Z40" s="205">
        <v>6.28</v>
      </c>
      <c r="AA40" s="205">
        <v>1.66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70.25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24.22</v>
      </c>
      <c r="J41" s="205">
        <v>1.68</v>
      </c>
      <c r="K41" s="205">
        <v>0</v>
      </c>
      <c r="L41" s="205">
        <v>157.47999999999999</v>
      </c>
      <c r="M41" s="205">
        <v>0.51</v>
      </c>
      <c r="N41" s="205">
        <v>1.33</v>
      </c>
      <c r="O41" s="205">
        <v>0</v>
      </c>
      <c r="P41" s="205">
        <v>1.57</v>
      </c>
      <c r="Q41" s="205">
        <v>6.7</v>
      </c>
      <c r="R41" s="205">
        <v>11.08</v>
      </c>
      <c r="S41" s="205">
        <v>0.3</v>
      </c>
      <c r="T41" s="205">
        <v>1.41</v>
      </c>
      <c r="U41" s="205">
        <v>1.96</v>
      </c>
      <c r="V41" s="205">
        <v>0.23</v>
      </c>
      <c r="W41" s="205">
        <v>0.75</v>
      </c>
      <c r="X41" s="205">
        <v>3.84</v>
      </c>
      <c r="Y41" s="205">
        <v>0</v>
      </c>
      <c r="Z41" s="205">
        <v>6.28</v>
      </c>
      <c r="AA41" s="205">
        <v>1.66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70.25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24.22</v>
      </c>
      <c r="J42" s="205">
        <v>1.68</v>
      </c>
      <c r="K42" s="205">
        <v>0</v>
      </c>
      <c r="L42" s="205">
        <v>114.13</v>
      </c>
      <c r="M42" s="205">
        <v>0.51</v>
      </c>
      <c r="N42" s="205">
        <v>1.33</v>
      </c>
      <c r="O42" s="205">
        <v>0</v>
      </c>
      <c r="P42" s="205">
        <v>1.57</v>
      </c>
      <c r="Q42" s="205">
        <v>6.7</v>
      </c>
      <c r="R42" s="205">
        <v>11.08</v>
      </c>
      <c r="S42" s="205">
        <v>0.3</v>
      </c>
      <c r="T42" s="205">
        <v>1.41</v>
      </c>
      <c r="U42" s="205">
        <v>1.96</v>
      </c>
      <c r="V42" s="205">
        <v>0.23</v>
      </c>
      <c r="W42" s="205">
        <v>0.75</v>
      </c>
      <c r="X42" s="205">
        <v>3.84</v>
      </c>
      <c r="Y42" s="205">
        <v>0</v>
      </c>
      <c r="Z42" s="205">
        <v>6.28</v>
      </c>
      <c r="AA42" s="205">
        <v>1.66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70.25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24.22</v>
      </c>
      <c r="J43" s="205">
        <v>1.68</v>
      </c>
      <c r="K43" s="205">
        <v>0</v>
      </c>
      <c r="L43" s="205">
        <v>104.5</v>
      </c>
      <c r="M43" s="205">
        <v>0.51</v>
      </c>
      <c r="N43" s="205">
        <v>1.33</v>
      </c>
      <c r="O43" s="205">
        <v>0</v>
      </c>
      <c r="P43" s="205">
        <v>1.57</v>
      </c>
      <c r="Q43" s="205">
        <v>6.7</v>
      </c>
      <c r="R43" s="205">
        <v>11.08</v>
      </c>
      <c r="S43" s="205">
        <v>0.3</v>
      </c>
      <c r="T43" s="205">
        <v>1.41</v>
      </c>
      <c r="U43" s="205">
        <v>1.96</v>
      </c>
      <c r="V43" s="205">
        <v>0.23</v>
      </c>
      <c r="W43" s="205">
        <v>0.75</v>
      </c>
      <c r="X43" s="205">
        <v>3.84</v>
      </c>
      <c r="Y43" s="205">
        <v>0</v>
      </c>
      <c r="Z43" s="205">
        <v>6.28</v>
      </c>
      <c r="AA43" s="205">
        <v>1.66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70.25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24.22</v>
      </c>
      <c r="J44" s="205">
        <v>1.68</v>
      </c>
      <c r="K44" s="205">
        <v>0</v>
      </c>
      <c r="L44" s="205">
        <v>92.76</v>
      </c>
      <c r="M44" s="205">
        <v>0.51</v>
      </c>
      <c r="N44" s="205">
        <v>1.33</v>
      </c>
      <c r="O44" s="205">
        <v>0</v>
      </c>
      <c r="P44" s="205">
        <v>1.57</v>
      </c>
      <c r="Q44" s="205">
        <v>6.7</v>
      </c>
      <c r="R44" s="205">
        <v>11.08</v>
      </c>
      <c r="S44" s="205">
        <v>0.3</v>
      </c>
      <c r="T44" s="205">
        <v>1.41</v>
      </c>
      <c r="U44" s="205">
        <v>1.96</v>
      </c>
      <c r="V44" s="205">
        <v>0.23</v>
      </c>
      <c r="W44" s="205">
        <v>0.75</v>
      </c>
      <c r="X44" s="205">
        <v>3.84</v>
      </c>
      <c r="Y44" s="205">
        <v>0</v>
      </c>
      <c r="Z44" s="205">
        <v>6.28</v>
      </c>
      <c r="AA44" s="205">
        <v>1.66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70.25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24.22</v>
      </c>
      <c r="J45" s="205">
        <v>1.68</v>
      </c>
      <c r="K45" s="205">
        <v>0</v>
      </c>
      <c r="L45" s="205">
        <v>92.76</v>
      </c>
      <c r="M45" s="205">
        <v>0.51</v>
      </c>
      <c r="N45" s="205">
        <v>1.33</v>
      </c>
      <c r="O45" s="205">
        <v>0</v>
      </c>
      <c r="P45" s="205">
        <v>1.57</v>
      </c>
      <c r="Q45" s="205">
        <v>6.7</v>
      </c>
      <c r="R45" s="205">
        <v>11.06</v>
      </c>
      <c r="S45" s="205">
        <v>0.3</v>
      </c>
      <c r="T45" s="205">
        <v>1.41</v>
      </c>
      <c r="U45" s="205">
        <v>1.96</v>
      </c>
      <c r="V45" s="205">
        <v>0.23</v>
      </c>
      <c r="W45" s="205">
        <v>0.75</v>
      </c>
      <c r="X45" s="205">
        <v>3.84</v>
      </c>
      <c r="Y45" s="205">
        <v>0</v>
      </c>
      <c r="Z45" s="205">
        <v>6.28</v>
      </c>
      <c r="AA45" s="205">
        <v>1.66</v>
      </c>
      <c r="AB45" s="205">
        <v>0</v>
      </c>
      <c r="AC45" s="205">
        <v>16.170000000000002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70.25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24.22</v>
      </c>
      <c r="J46" s="205">
        <v>1.68</v>
      </c>
      <c r="K46" s="205">
        <v>0</v>
      </c>
      <c r="L46" s="205">
        <v>92.76</v>
      </c>
      <c r="M46" s="205">
        <v>0.51</v>
      </c>
      <c r="N46" s="205">
        <v>1.33</v>
      </c>
      <c r="O46" s="205">
        <v>0</v>
      </c>
      <c r="P46" s="205">
        <v>1.57</v>
      </c>
      <c r="Q46" s="205">
        <v>6.7</v>
      </c>
      <c r="R46" s="205">
        <v>11.06</v>
      </c>
      <c r="S46" s="205">
        <v>0.3</v>
      </c>
      <c r="T46" s="205">
        <v>1.41</v>
      </c>
      <c r="U46" s="205">
        <v>1.96</v>
      </c>
      <c r="V46" s="205">
        <v>0.23</v>
      </c>
      <c r="W46" s="205">
        <v>0.75</v>
      </c>
      <c r="X46" s="205">
        <v>3.84</v>
      </c>
      <c r="Y46" s="205">
        <v>0</v>
      </c>
      <c r="Z46" s="205">
        <v>6.28</v>
      </c>
      <c r="AA46" s="205">
        <v>1.66</v>
      </c>
      <c r="AB46" s="205">
        <v>0</v>
      </c>
      <c r="AC46" s="205">
        <v>13.26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70.25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24.22</v>
      </c>
      <c r="J47" s="205">
        <v>1.68</v>
      </c>
      <c r="K47" s="205">
        <v>0</v>
      </c>
      <c r="L47" s="205">
        <v>92.76</v>
      </c>
      <c r="M47" s="205">
        <v>0.51</v>
      </c>
      <c r="N47" s="205">
        <v>1.33</v>
      </c>
      <c r="O47" s="205">
        <v>0</v>
      </c>
      <c r="P47" s="205">
        <v>1.57</v>
      </c>
      <c r="Q47" s="205">
        <v>6.7</v>
      </c>
      <c r="R47" s="205">
        <v>11.06</v>
      </c>
      <c r="S47" s="205">
        <v>0.3</v>
      </c>
      <c r="T47" s="205">
        <v>1.41</v>
      </c>
      <c r="U47" s="205">
        <v>1.96</v>
      </c>
      <c r="V47" s="205">
        <v>0.23</v>
      </c>
      <c r="W47" s="205">
        <v>0.75</v>
      </c>
      <c r="X47" s="205">
        <v>3.84</v>
      </c>
      <c r="Y47" s="205">
        <v>0</v>
      </c>
      <c r="Z47" s="205">
        <v>6.28</v>
      </c>
      <c r="AA47" s="205">
        <v>1.66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70.25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24.22</v>
      </c>
      <c r="J48" s="205">
        <v>1.68</v>
      </c>
      <c r="K48" s="205">
        <v>0</v>
      </c>
      <c r="L48" s="205">
        <v>92.76</v>
      </c>
      <c r="M48" s="205">
        <v>0.51</v>
      </c>
      <c r="N48" s="205">
        <v>1.33</v>
      </c>
      <c r="O48" s="205">
        <v>0</v>
      </c>
      <c r="P48" s="205">
        <v>1.57</v>
      </c>
      <c r="Q48" s="205">
        <v>6.7</v>
      </c>
      <c r="R48" s="205">
        <v>11.06</v>
      </c>
      <c r="S48" s="205">
        <v>0.3</v>
      </c>
      <c r="T48" s="205">
        <v>1.41</v>
      </c>
      <c r="U48" s="205">
        <v>1.96</v>
      </c>
      <c r="V48" s="205">
        <v>0.23</v>
      </c>
      <c r="W48" s="205">
        <v>0.75</v>
      </c>
      <c r="X48" s="205">
        <v>3.84</v>
      </c>
      <c r="Y48" s="205">
        <v>0</v>
      </c>
      <c r="Z48" s="205">
        <v>6.28</v>
      </c>
      <c r="AA48" s="205">
        <v>1.66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70.25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24.22</v>
      </c>
      <c r="J49" s="205">
        <v>1.68</v>
      </c>
      <c r="K49" s="205">
        <v>0</v>
      </c>
      <c r="L49" s="205">
        <v>92.76</v>
      </c>
      <c r="M49" s="205">
        <v>0.51</v>
      </c>
      <c r="N49" s="205">
        <v>1.33</v>
      </c>
      <c r="O49" s="205">
        <v>0</v>
      </c>
      <c r="P49" s="205">
        <v>1.57</v>
      </c>
      <c r="Q49" s="205">
        <v>6.7</v>
      </c>
      <c r="R49" s="205">
        <v>11.06</v>
      </c>
      <c r="S49" s="205">
        <v>0.3</v>
      </c>
      <c r="T49" s="205">
        <v>1.41</v>
      </c>
      <c r="U49" s="205">
        <v>1.96</v>
      </c>
      <c r="V49" s="205">
        <v>0.23</v>
      </c>
      <c r="W49" s="205">
        <v>0.75</v>
      </c>
      <c r="X49" s="205">
        <v>3.84</v>
      </c>
      <c r="Y49" s="205">
        <v>0</v>
      </c>
      <c r="Z49" s="205">
        <v>6.28</v>
      </c>
      <c r="AA49" s="205">
        <v>1.66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70.25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24.22</v>
      </c>
      <c r="J50" s="205">
        <v>1.68</v>
      </c>
      <c r="K50" s="205">
        <v>0</v>
      </c>
      <c r="L50" s="205">
        <v>92.76</v>
      </c>
      <c r="M50" s="205">
        <v>0.51</v>
      </c>
      <c r="N50" s="205">
        <v>1.33</v>
      </c>
      <c r="O50" s="205">
        <v>0</v>
      </c>
      <c r="P50" s="205">
        <v>1.57</v>
      </c>
      <c r="Q50" s="205">
        <v>6.7</v>
      </c>
      <c r="R50" s="205">
        <v>11.06</v>
      </c>
      <c r="S50" s="205">
        <v>0.3</v>
      </c>
      <c r="T50" s="205">
        <v>1.41</v>
      </c>
      <c r="U50" s="205">
        <v>1.96</v>
      </c>
      <c r="V50" s="205">
        <v>0.23</v>
      </c>
      <c r="W50" s="205">
        <v>0.75</v>
      </c>
      <c r="X50" s="205">
        <v>3.84</v>
      </c>
      <c r="Y50" s="205">
        <v>0</v>
      </c>
      <c r="Z50" s="205">
        <v>6.28</v>
      </c>
      <c r="AA50" s="205">
        <v>1.66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70.25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24.22</v>
      </c>
      <c r="J51" s="205">
        <v>1.68</v>
      </c>
      <c r="K51" s="205">
        <v>0</v>
      </c>
      <c r="L51" s="205">
        <v>92.76</v>
      </c>
      <c r="M51" s="205">
        <v>0.63</v>
      </c>
      <c r="N51" s="205">
        <v>1.33</v>
      </c>
      <c r="O51" s="205">
        <v>0</v>
      </c>
      <c r="P51" s="205">
        <v>1.57</v>
      </c>
      <c r="Q51" s="205">
        <v>6.7</v>
      </c>
      <c r="R51" s="205">
        <v>11.06</v>
      </c>
      <c r="S51" s="205">
        <v>0.3</v>
      </c>
      <c r="T51" s="205">
        <v>1.41</v>
      </c>
      <c r="U51" s="205">
        <v>1.96</v>
      </c>
      <c r="V51" s="205">
        <v>0.23</v>
      </c>
      <c r="W51" s="205">
        <v>0.75</v>
      </c>
      <c r="X51" s="205">
        <v>3.84</v>
      </c>
      <c r="Y51" s="205">
        <v>0</v>
      </c>
      <c r="Z51" s="205">
        <v>6.28</v>
      </c>
      <c r="AA51" s="205">
        <v>1.66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70.25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24.22</v>
      </c>
      <c r="J52" s="205">
        <v>1.68</v>
      </c>
      <c r="K52" s="205">
        <v>0</v>
      </c>
      <c r="L52" s="205">
        <v>114.13</v>
      </c>
      <c r="M52" s="205">
        <v>0.68</v>
      </c>
      <c r="N52" s="205">
        <v>1.33</v>
      </c>
      <c r="O52" s="205">
        <v>0</v>
      </c>
      <c r="P52" s="205">
        <v>1.57</v>
      </c>
      <c r="Q52" s="205">
        <v>6.7</v>
      </c>
      <c r="R52" s="205">
        <v>11.06</v>
      </c>
      <c r="S52" s="205">
        <v>0.3</v>
      </c>
      <c r="T52" s="205">
        <v>1.41</v>
      </c>
      <c r="U52" s="205">
        <v>1.96</v>
      </c>
      <c r="V52" s="205">
        <v>0.23</v>
      </c>
      <c r="W52" s="205">
        <v>0.75</v>
      </c>
      <c r="X52" s="205">
        <v>3.84</v>
      </c>
      <c r="Y52" s="205">
        <v>0</v>
      </c>
      <c r="Z52" s="205">
        <v>6.28</v>
      </c>
      <c r="AA52" s="205">
        <v>1.66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70.25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24.22</v>
      </c>
      <c r="J53" s="205">
        <v>1.68</v>
      </c>
      <c r="K53" s="205">
        <v>0</v>
      </c>
      <c r="L53" s="205">
        <v>162.30000000000001</v>
      </c>
      <c r="M53" s="205">
        <v>0.72</v>
      </c>
      <c r="N53" s="205">
        <v>1.33</v>
      </c>
      <c r="O53" s="205">
        <v>0</v>
      </c>
      <c r="P53" s="205">
        <v>1.57</v>
      </c>
      <c r="Q53" s="205">
        <v>6.7</v>
      </c>
      <c r="R53" s="205">
        <v>11.06</v>
      </c>
      <c r="S53" s="205">
        <v>0.3</v>
      </c>
      <c r="T53" s="205">
        <v>1.41</v>
      </c>
      <c r="U53" s="205">
        <v>1.96</v>
      </c>
      <c r="V53" s="205">
        <v>0.23</v>
      </c>
      <c r="W53" s="205">
        <v>0.75</v>
      </c>
      <c r="X53" s="205">
        <v>3.84</v>
      </c>
      <c r="Y53" s="205">
        <v>0</v>
      </c>
      <c r="Z53" s="205">
        <v>6.28</v>
      </c>
      <c r="AA53" s="205">
        <v>1.66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70.25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24.22</v>
      </c>
      <c r="J54" s="205">
        <v>1.68</v>
      </c>
      <c r="K54" s="205">
        <v>0</v>
      </c>
      <c r="L54" s="205">
        <v>210.46</v>
      </c>
      <c r="M54" s="205">
        <v>0.77</v>
      </c>
      <c r="N54" s="205">
        <v>1.33</v>
      </c>
      <c r="O54" s="205">
        <v>0</v>
      </c>
      <c r="P54" s="205">
        <v>1.57</v>
      </c>
      <c r="Q54" s="205">
        <v>6.7</v>
      </c>
      <c r="R54" s="205">
        <v>11.06</v>
      </c>
      <c r="S54" s="205">
        <v>0.3</v>
      </c>
      <c r="T54" s="205">
        <v>1.41</v>
      </c>
      <c r="U54" s="205">
        <v>1.96</v>
      </c>
      <c r="V54" s="205">
        <v>0.23</v>
      </c>
      <c r="W54" s="205">
        <v>0.75</v>
      </c>
      <c r="X54" s="205">
        <v>3.84</v>
      </c>
      <c r="Y54" s="205">
        <v>0</v>
      </c>
      <c r="Z54" s="205">
        <v>6.28</v>
      </c>
      <c r="AA54" s="205">
        <v>1.66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70.25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24.22</v>
      </c>
      <c r="J55" s="205">
        <v>1.68</v>
      </c>
      <c r="K55" s="205">
        <v>2.95</v>
      </c>
      <c r="L55" s="205">
        <v>268.26</v>
      </c>
      <c r="M55" s="205">
        <v>0.79</v>
      </c>
      <c r="N55" s="205">
        <v>1.33</v>
      </c>
      <c r="O55" s="205">
        <v>0</v>
      </c>
      <c r="P55" s="205">
        <v>1.57</v>
      </c>
      <c r="Q55" s="205">
        <v>6.7</v>
      </c>
      <c r="R55" s="205">
        <v>11.06</v>
      </c>
      <c r="S55" s="205">
        <v>7.96</v>
      </c>
      <c r="T55" s="205">
        <v>1.41</v>
      </c>
      <c r="U55" s="205">
        <v>1.96</v>
      </c>
      <c r="V55" s="205">
        <v>6.37</v>
      </c>
      <c r="W55" s="205">
        <v>0.75</v>
      </c>
      <c r="X55" s="205">
        <v>3.84</v>
      </c>
      <c r="Y55" s="205">
        <v>0</v>
      </c>
      <c r="Z55" s="205">
        <v>40</v>
      </c>
      <c r="AA55" s="205">
        <v>19.96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70.25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24.22</v>
      </c>
      <c r="J56" s="205">
        <v>1.68</v>
      </c>
      <c r="K56" s="205">
        <v>2.95</v>
      </c>
      <c r="L56" s="205">
        <v>268.26</v>
      </c>
      <c r="M56" s="205">
        <v>0.79</v>
      </c>
      <c r="N56" s="205">
        <v>1.33</v>
      </c>
      <c r="O56" s="205">
        <v>0</v>
      </c>
      <c r="P56" s="205">
        <v>1.57</v>
      </c>
      <c r="Q56" s="205">
        <v>6.7</v>
      </c>
      <c r="R56" s="205">
        <v>11.06</v>
      </c>
      <c r="S56" s="205">
        <v>7.96</v>
      </c>
      <c r="T56" s="205">
        <v>1.41</v>
      </c>
      <c r="U56" s="205">
        <v>1.96</v>
      </c>
      <c r="V56" s="205">
        <v>6.37</v>
      </c>
      <c r="W56" s="205">
        <v>0.75</v>
      </c>
      <c r="X56" s="205">
        <v>3.84</v>
      </c>
      <c r="Y56" s="205">
        <v>0</v>
      </c>
      <c r="Z56" s="205">
        <v>40</v>
      </c>
      <c r="AA56" s="205">
        <v>19.96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70.25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24.22</v>
      </c>
      <c r="J57" s="205">
        <v>1.68</v>
      </c>
      <c r="K57" s="205">
        <v>2.95</v>
      </c>
      <c r="L57" s="205">
        <v>268.26</v>
      </c>
      <c r="M57" s="205">
        <v>0.84</v>
      </c>
      <c r="N57" s="205">
        <v>1.33</v>
      </c>
      <c r="O57" s="205">
        <v>0</v>
      </c>
      <c r="P57" s="205">
        <v>1.57</v>
      </c>
      <c r="Q57" s="205">
        <v>6.7</v>
      </c>
      <c r="R57" s="205">
        <v>11.06</v>
      </c>
      <c r="S57" s="205">
        <v>7.96</v>
      </c>
      <c r="T57" s="205">
        <v>1.41</v>
      </c>
      <c r="U57" s="205">
        <v>1.95</v>
      </c>
      <c r="V57" s="205">
        <v>6.37</v>
      </c>
      <c r="W57" s="205">
        <v>0.75</v>
      </c>
      <c r="X57" s="205">
        <v>3.84</v>
      </c>
      <c r="Y57" s="205">
        <v>0</v>
      </c>
      <c r="Z57" s="205">
        <v>40</v>
      </c>
      <c r="AA57" s="205">
        <v>19.96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70.25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24.22</v>
      </c>
      <c r="J58" s="205">
        <v>1.68</v>
      </c>
      <c r="K58" s="205">
        <v>0</v>
      </c>
      <c r="L58" s="205">
        <v>268.26</v>
      </c>
      <c r="M58" s="205">
        <v>0.84</v>
      </c>
      <c r="N58" s="205">
        <v>1.33</v>
      </c>
      <c r="O58" s="205">
        <v>0</v>
      </c>
      <c r="P58" s="205">
        <v>1.57</v>
      </c>
      <c r="Q58" s="205">
        <v>6.7</v>
      </c>
      <c r="R58" s="205">
        <v>11.06</v>
      </c>
      <c r="S58" s="205">
        <v>0.3</v>
      </c>
      <c r="T58" s="205">
        <v>1.41</v>
      </c>
      <c r="U58" s="205">
        <v>1.95</v>
      </c>
      <c r="V58" s="205">
        <v>0.23</v>
      </c>
      <c r="W58" s="205">
        <v>0.75</v>
      </c>
      <c r="X58" s="205">
        <v>3.84</v>
      </c>
      <c r="Y58" s="205">
        <v>0</v>
      </c>
      <c r="Z58" s="205">
        <v>6.28</v>
      </c>
      <c r="AA58" s="205">
        <v>1.66</v>
      </c>
      <c r="AB58" s="205">
        <v>0</v>
      </c>
      <c r="AC58" s="205">
        <v>16.05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70.25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24.22</v>
      </c>
      <c r="J59" s="205">
        <v>1.68</v>
      </c>
      <c r="K59" s="205">
        <v>0</v>
      </c>
      <c r="L59" s="205">
        <v>229.73</v>
      </c>
      <c r="M59" s="205">
        <v>2.3199999999999998</v>
      </c>
      <c r="N59" s="205">
        <v>1.33</v>
      </c>
      <c r="O59" s="205">
        <v>0</v>
      </c>
      <c r="P59" s="205">
        <v>1.57</v>
      </c>
      <c r="Q59" s="205">
        <v>6.7</v>
      </c>
      <c r="R59" s="205">
        <v>11.06</v>
      </c>
      <c r="S59" s="205">
        <v>0.3</v>
      </c>
      <c r="T59" s="205">
        <v>1.41</v>
      </c>
      <c r="U59" s="205">
        <v>1.95</v>
      </c>
      <c r="V59" s="205">
        <v>0.23</v>
      </c>
      <c r="W59" s="205">
        <v>0.75</v>
      </c>
      <c r="X59" s="205">
        <v>3.84</v>
      </c>
      <c r="Y59" s="205">
        <v>0</v>
      </c>
      <c r="Z59" s="205">
        <v>6.28</v>
      </c>
      <c r="AA59" s="205">
        <v>1.66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70.25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24.22</v>
      </c>
      <c r="J60" s="205">
        <v>1.68</v>
      </c>
      <c r="K60" s="205">
        <v>0</v>
      </c>
      <c r="L60" s="205">
        <v>200.83</v>
      </c>
      <c r="M60" s="205">
        <v>2.3199999999999998</v>
      </c>
      <c r="N60" s="205">
        <v>1.33</v>
      </c>
      <c r="O60" s="205">
        <v>0</v>
      </c>
      <c r="P60" s="205">
        <v>1.57</v>
      </c>
      <c r="Q60" s="205">
        <v>6.7</v>
      </c>
      <c r="R60" s="205">
        <v>11.06</v>
      </c>
      <c r="S60" s="205">
        <v>0.3</v>
      </c>
      <c r="T60" s="205">
        <v>1.41</v>
      </c>
      <c r="U60" s="205">
        <v>1.95</v>
      </c>
      <c r="V60" s="205">
        <v>0.23</v>
      </c>
      <c r="W60" s="205">
        <v>0.75</v>
      </c>
      <c r="X60" s="205">
        <v>3.84</v>
      </c>
      <c r="Y60" s="205">
        <v>0</v>
      </c>
      <c r="Z60" s="205">
        <v>6.28</v>
      </c>
      <c r="AA60" s="205">
        <v>1.66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70.25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24.22</v>
      </c>
      <c r="J61" s="205">
        <v>1.68</v>
      </c>
      <c r="K61" s="205">
        <v>0</v>
      </c>
      <c r="L61" s="205">
        <v>208.54</v>
      </c>
      <c r="M61" s="205">
        <v>3.86</v>
      </c>
      <c r="N61" s="205">
        <v>1.33</v>
      </c>
      <c r="O61" s="205">
        <v>0</v>
      </c>
      <c r="P61" s="205">
        <v>1.57</v>
      </c>
      <c r="Q61" s="205">
        <v>6.7</v>
      </c>
      <c r="R61" s="205">
        <v>11.06</v>
      </c>
      <c r="S61" s="205">
        <v>0.3</v>
      </c>
      <c r="T61" s="205">
        <v>1.41</v>
      </c>
      <c r="U61" s="205">
        <v>1.95</v>
      </c>
      <c r="V61" s="205">
        <v>0.23</v>
      </c>
      <c r="W61" s="205">
        <v>0.75</v>
      </c>
      <c r="X61" s="205">
        <v>3.84</v>
      </c>
      <c r="Y61" s="205">
        <v>0</v>
      </c>
      <c r="Z61" s="205">
        <v>6.28</v>
      </c>
      <c r="AA61" s="205">
        <v>1.66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70.25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24.22</v>
      </c>
      <c r="J62" s="205">
        <v>1.68</v>
      </c>
      <c r="K62" s="205">
        <v>0</v>
      </c>
      <c r="L62" s="205">
        <v>208.54</v>
      </c>
      <c r="M62" s="205">
        <v>3.86</v>
      </c>
      <c r="N62" s="205">
        <v>1.33</v>
      </c>
      <c r="O62" s="205">
        <v>0</v>
      </c>
      <c r="P62" s="205">
        <v>1.57</v>
      </c>
      <c r="Q62" s="205">
        <v>6.7</v>
      </c>
      <c r="R62" s="205">
        <v>11.06</v>
      </c>
      <c r="S62" s="205">
        <v>0.3</v>
      </c>
      <c r="T62" s="205">
        <v>1.41</v>
      </c>
      <c r="U62" s="205">
        <v>1.95</v>
      </c>
      <c r="V62" s="205">
        <v>0.23</v>
      </c>
      <c r="W62" s="205">
        <v>0.75</v>
      </c>
      <c r="X62" s="205">
        <v>3.84</v>
      </c>
      <c r="Y62" s="205">
        <v>0</v>
      </c>
      <c r="Z62" s="205">
        <v>6.28</v>
      </c>
      <c r="AA62" s="205">
        <v>1.66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70.25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24.22</v>
      </c>
      <c r="J63" s="205">
        <v>1.68</v>
      </c>
      <c r="K63" s="205">
        <v>0</v>
      </c>
      <c r="L63" s="205">
        <v>208.54</v>
      </c>
      <c r="M63" s="205">
        <v>3.86</v>
      </c>
      <c r="N63" s="205">
        <v>1.33</v>
      </c>
      <c r="O63" s="205">
        <v>0</v>
      </c>
      <c r="P63" s="205">
        <v>1.57</v>
      </c>
      <c r="Q63" s="205">
        <v>6.7</v>
      </c>
      <c r="R63" s="205">
        <v>11.06</v>
      </c>
      <c r="S63" s="205">
        <v>0.3</v>
      </c>
      <c r="T63" s="205">
        <v>1.41</v>
      </c>
      <c r="U63" s="205">
        <v>1.91</v>
      </c>
      <c r="V63" s="205">
        <v>0.23</v>
      </c>
      <c r="W63" s="205">
        <v>0.75</v>
      </c>
      <c r="X63" s="205">
        <v>3.84</v>
      </c>
      <c r="Y63" s="205">
        <v>0</v>
      </c>
      <c r="Z63" s="205">
        <v>6.28</v>
      </c>
      <c r="AA63" s="205">
        <v>1.66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70.25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24.22</v>
      </c>
      <c r="J64" s="205">
        <v>1.68</v>
      </c>
      <c r="K64" s="205">
        <v>0</v>
      </c>
      <c r="L64" s="205">
        <v>179.64</v>
      </c>
      <c r="M64" s="205">
        <v>3.86</v>
      </c>
      <c r="N64" s="205">
        <v>1.33</v>
      </c>
      <c r="O64" s="205">
        <v>0</v>
      </c>
      <c r="P64" s="205">
        <v>1.57</v>
      </c>
      <c r="Q64" s="205">
        <v>6.7</v>
      </c>
      <c r="R64" s="205">
        <v>11.06</v>
      </c>
      <c r="S64" s="205">
        <v>0.3</v>
      </c>
      <c r="T64" s="205">
        <v>1.41</v>
      </c>
      <c r="U64" s="205">
        <v>1.91</v>
      </c>
      <c r="V64" s="205">
        <v>0.23</v>
      </c>
      <c r="W64" s="205">
        <v>0.75</v>
      </c>
      <c r="X64" s="205">
        <v>3.84</v>
      </c>
      <c r="Y64" s="205">
        <v>0</v>
      </c>
      <c r="Z64" s="205">
        <v>6.28</v>
      </c>
      <c r="AA64" s="205">
        <v>1.66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70.25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24.22</v>
      </c>
      <c r="J65" s="205">
        <v>1.68</v>
      </c>
      <c r="K65" s="205">
        <v>0</v>
      </c>
      <c r="L65" s="205">
        <v>179.6</v>
      </c>
      <c r="M65" s="205">
        <v>0.9</v>
      </c>
      <c r="N65" s="205">
        <v>1.33</v>
      </c>
      <c r="O65" s="205">
        <v>0</v>
      </c>
      <c r="P65" s="205">
        <v>1.57</v>
      </c>
      <c r="Q65" s="205">
        <v>6.7</v>
      </c>
      <c r="R65" s="205">
        <v>11.06</v>
      </c>
      <c r="S65" s="205">
        <v>0.3</v>
      </c>
      <c r="T65" s="205">
        <v>1.41</v>
      </c>
      <c r="U65" s="205">
        <v>1.91</v>
      </c>
      <c r="V65" s="205">
        <v>0.23</v>
      </c>
      <c r="W65" s="205">
        <v>0.75</v>
      </c>
      <c r="X65" s="205">
        <v>3.84</v>
      </c>
      <c r="Y65" s="205">
        <v>0</v>
      </c>
      <c r="Z65" s="205">
        <v>5.67</v>
      </c>
      <c r="AA65" s="205">
        <v>1.66</v>
      </c>
      <c r="AB65" s="205">
        <v>0</v>
      </c>
      <c r="AC65" s="205">
        <v>16.309999999999999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70.25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24.22</v>
      </c>
      <c r="J66" s="205">
        <v>1.68</v>
      </c>
      <c r="K66" s="205">
        <v>0</v>
      </c>
      <c r="L66" s="205">
        <v>150.71</v>
      </c>
      <c r="M66" s="205">
        <v>0.9</v>
      </c>
      <c r="N66" s="205">
        <v>1.33</v>
      </c>
      <c r="O66" s="205">
        <v>0</v>
      </c>
      <c r="P66" s="205">
        <v>1.57</v>
      </c>
      <c r="Q66" s="205">
        <v>6.7</v>
      </c>
      <c r="R66" s="205">
        <v>11.06</v>
      </c>
      <c r="S66" s="205">
        <v>0.3</v>
      </c>
      <c r="T66" s="205">
        <v>1.41</v>
      </c>
      <c r="U66" s="205">
        <v>1.91</v>
      </c>
      <c r="V66" s="205">
        <v>0.23</v>
      </c>
      <c r="W66" s="205">
        <v>0.75</v>
      </c>
      <c r="X66" s="205">
        <v>3.84</v>
      </c>
      <c r="Y66" s="205">
        <v>0</v>
      </c>
      <c r="Z66" s="205">
        <v>5.67</v>
      </c>
      <c r="AA66" s="205">
        <v>1.66</v>
      </c>
      <c r="AB66" s="205">
        <v>0</v>
      </c>
      <c r="AC66" s="205">
        <v>13.92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70.25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24.22</v>
      </c>
      <c r="J67" s="205">
        <v>1.68</v>
      </c>
      <c r="K67" s="205">
        <v>0</v>
      </c>
      <c r="L67" s="205">
        <v>102.54</v>
      </c>
      <c r="M67" s="205">
        <v>0.9</v>
      </c>
      <c r="N67" s="205">
        <v>1.33</v>
      </c>
      <c r="O67" s="205">
        <v>0</v>
      </c>
      <c r="P67" s="205">
        <v>1.57</v>
      </c>
      <c r="Q67" s="205">
        <v>6.7</v>
      </c>
      <c r="R67" s="205">
        <v>11.06</v>
      </c>
      <c r="S67" s="205">
        <v>0.3</v>
      </c>
      <c r="T67" s="205">
        <v>1.41</v>
      </c>
      <c r="U67" s="205">
        <v>1.91</v>
      </c>
      <c r="V67" s="205">
        <v>0.23</v>
      </c>
      <c r="W67" s="205">
        <v>0.75</v>
      </c>
      <c r="X67" s="205">
        <v>3.84</v>
      </c>
      <c r="Y67" s="205">
        <v>0</v>
      </c>
      <c r="Z67" s="205">
        <v>6.28</v>
      </c>
      <c r="AA67" s="205">
        <v>1.66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70.25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24.22</v>
      </c>
      <c r="J68" s="205">
        <v>1.68</v>
      </c>
      <c r="K68" s="205">
        <v>0</v>
      </c>
      <c r="L68" s="205">
        <v>157.12</v>
      </c>
      <c r="M68" s="205">
        <v>0.9</v>
      </c>
      <c r="N68" s="205">
        <v>1.33</v>
      </c>
      <c r="O68" s="205">
        <v>0</v>
      </c>
      <c r="P68" s="205">
        <v>1.57</v>
      </c>
      <c r="Q68" s="205">
        <v>6.7</v>
      </c>
      <c r="R68" s="205">
        <v>0.48</v>
      </c>
      <c r="S68" s="205">
        <v>0.3</v>
      </c>
      <c r="T68" s="205">
        <v>1.41</v>
      </c>
      <c r="U68" s="205">
        <v>1.91</v>
      </c>
      <c r="V68" s="205">
        <v>0.23</v>
      </c>
      <c r="W68" s="205">
        <v>0.75</v>
      </c>
      <c r="X68" s="205">
        <v>3.84</v>
      </c>
      <c r="Y68" s="205">
        <v>0</v>
      </c>
      <c r="Z68" s="205">
        <v>6.28</v>
      </c>
      <c r="AA68" s="205">
        <v>1.66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70.25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2.54</v>
      </c>
      <c r="H69" s="205">
        <v>0</v>
      </c>
      <c r="I69" s="205">
        <v>26.57</v>
      </c>
      <c r="J69" s="205">
        <v>1.68</v>
      </c>
      <c r="K69" s="205">
        <v>0</v>
      </c>
      <c r="L69" s="205">
        <v>150.97</v>
      </c>
      <c r="M69" s="205">
        <v>0.9</v>
      </c>
      <c r="N69" s="205">
        <v>1.33</v>
      </c>
      <c r="O69" s="205">
        <v>0</v>
      </c>
      <c r="P69" s="205">
        <v>1.57</v>
      </c>
      <c r="Q69" s="205">
        <v>6.7</v>
      </c>
      <c r="R69" s="205">
        <v>0.48</v>
      </c>
      <c r="S69" s="205">
        <v>0.3</v>
      </c>
      <c r="T69" s="205">
        <v>1.41</v>
      </c>
      <c r="U69" s="205">
        <v>1.91</v>
      </c>
      <c r="V69" s="205">
        <v>0.23</v>
      </c>
      <c r="W69" s="205">
        <v>0.75</v>
      </c>
      <c r="X69" s="205">
        <v>3.84</v>
      </c>
      <c r="Y69" s="205">
        <v>0</v>
      </c>
      <c r="Z69" s="205">
        <v>6.28</v>
      </c>
      <c r="AA69" s="205">
        <v>1.66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70.25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5.77</v>
      </c>
      <c r="H70" s="205">
        <v>0</v>
      </c>
      <c r="I70" s="205">
        <v>24.89</v>
      </c>
      <c r="J70" s="205">
        <v>3.36</v>
      </c>
      <c r="K70" s="205">
        <v>0</v>
      </c>
      <c r="L70" s="205">
        <v>106.28</v>
      </c>
      <c r="M70" s="205">
        <v>0.9</v>
      </c>
      <c r="N70" s="205">
        <v>1.33</v>
      </c>
      <c r="O70" s="205">
        <v>0</v>
      </c>
      <c r="P70" s="205">
        <v>1.57</v>
      </c>
      <c r="Q70" s="205">
        <v>6.7</v>
      </c>
      <c r="R70" s="205">
        <v>0.48</v>
      </c>
      <c r="S70" s="205">
        <v>0.3</v>
      </c>
      <c r="T70" s="205">
        <v>1.41</v>
      </c>
      <c r="U70" s="205">
        <v>1.91</v>
      </c>
      <c r="V70" s="205">
        <v>0.23</v>
      </c>
      <c r="W70" s="205">
        <v>0.75</v>
      </c>
      <c r="X70" s="205">
        <v>3.84</v>
      </c>
      <c r="Y70" s="205">
        <v>0</v>
      </c>
      <c r="Z70" s="205">
        <v>6.28</v>
      </c>
      <c r="AA70" s="205">
        <v>1.66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70.25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10.66</v>
      </c>
      <c r="H71" s="205">
        <v>0</v>
      </c>
      <c r="I71" s="205">
        <v>23.21</v>
      </c>
      <c r="J71" s="205">
        <v>2.69</v>
      </c>
      <c r="K71" s="205">
        <v>0</v>
      </c>
      <c r="L71" s="205">
        <v>106.79</v>
      </c>
      <c r="M71" s="205">
        <v>0.9</v>
      </c>
      <c r="N71" s="205">
        <v>1.33</v>
      </c>
      <c r="O71" s="205">
        <v>0</v>
      </c>
      <c r="P71" s="205">
        <v>1.57</v>
      </c>
      <c r="Q71" s="205">
        <v>6.7</v>
      </c>
      <c r="R71" s="205">
        <v>0.48</v>
      </c>
      <c r="S71" s="205">
        <v>0.3</v>
      </c>
      <c r="T71" s="205">
        <v>1.41</v>
      </c>
      <c r="U71" s="205">
        <v>1.91</v>
      </c>
      <c r="V71" s="205">
        <v>0.23</v>
      </c>
      <c r="W71" s="205">
        <v>0.75</v>
      </c>
      <c r="X71" s="205">
        <v>3.84</v>
      </c>
      <c r="Y71" s="205">
        <v>0</v>
      </c>
      <c r="Z71" s="205">
        <v>6.28</v>
      </c>
      <c r="AA71" s="205">
        <v>1.66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70.25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10.66</v>
      </c>
      <c r="H72" s="205">
        <v>0</v>
      </c>
      <c r="I72" s="205">
        <v>21.53</v>
      </c>
      <c r="J72" s="205">
        <v>2.69</v>
      </c>
      <c r="K72" s="205">
        <v>0</v>
      </c>
      <c r="L72" s="205">
        <v>106.79</v>
      </c>
      <c r="M72" s="205">
        <v>0.9</v>
      </c>
      <c r="N72" s="205">
        <v>1.33</v>
      </c>
      <c r="O72" s="205">
        <v>0</v>
      </c>
      <c r="P72" s="205">
        <v>1.57</v>
      </c>
      <c r="Q72" s="205">
        <v>6.7</v>
      </c>
      <c r="R72" s="205">
        <v>0.48</v>
      </c>
      <c r="S72" s="205">
        <v>0.13</v>
      </c>
      <c r="T72" s="205">
        <v>1.41</v>
      </c>
      <c r="U72" s="205">
        <v>1.91</v>
      </c>
      <c r="V72" s="205">
        <v>0.23</v>
      </c>
      <c r="W72" s="205">
        <v>3.99</v>
      </c>
      <c r="X72" s="205">
        <v>3.84</v>
      </c>
      <c r="Y72" s="205">
        <v>0</v>
      </c>
      <c r="Z72" s="205">
        <v>6.28</v>
      </c>
      <c r="AA72" s="205">
        <v>1.66</v>
      </c>
      <c r="AB72" s="205">
        <v>0</v>
      </c>
      <c r="AC72" s="205">
        <v>17.16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70.25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10.66</v>
      </c>
      <c r="H73" s="205">
        <v>0</v>
      </c>
      <c r="I73" s="205">
        <v>21.53</v>
      </c>
      <c r="J73" s="205">
        <v>2.69</v>
      </c>
      <c r="K73" s="205">
        <v>0</v>
      </c>
      <c r="L73" s="205">
        <v>112.61</v>
      </c>
      <c r="M73" s="205">
        <v>0.9</v>
      </c>
      <c r="N73" s="205">
        <v>1.33</v>
      </c>
      <c r="O73" s="205">
        <v>0</v>
      </c>
      <c r="P73" s="205">
        <v>1.57</v>
      </c>
      <c r="Q73" s="205">
        <v>6.7</v>
      </c>
      <c r="R73" s="205">
        <v>0.48</v>
      </c>
      <c r="S73" s="205">
        <v>0.13</v>
      </c>
      <c r="T73" s="205">
        <v>1.41</v>
      </c>
      <c r="U73" s="205">
        <v>1.9</v>
      </c>
      <c r="V73" s="205">
        <v>0.23</v>
      </c>
      <c r="W73" s="205">
        <v>3.99</v>
      </c>
      <c r="X73" s="205">
        <v>3.84</v>
      </c>
      <c r="Y73" s="205">
        <v>0</v>
      </c>
      <c r="Z73" s="205">
        <v>6.28</v>
      </c>
      <c r="AA73" s="205">
        <v>1.66</v>
      </c>
      <c r="AB73" s="205">
        <v>0</v>
      </c>
      <c r="AC73" s="205">
        <v>17.16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70.25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10.66</v>
      </c>
      <c r="H74" s="205">
        <v>0</v>
      </c>
      <c r="I74" s="205">
        <v>21.53</v>
      </c>
      <c r="J74" s="205">
        <v>2.69</v>
      </c>
      <c r="K74" s="205">
        <v>0</v>
      </c>
      <c r="L74" s="205">
        <v>108.98</v>
      </c>
      <c r="M74" s="205">
        <v>0.9</v>
      </c>
      <c r="N74" s="205">
        <v>1.33</v>
      </c>
      <c r="O74" s="205">
        <v>0</v>
      </c>
      <c r="P74" s="205">
        <v>1.57</v>
      </c>
      <c r="Q74" s="205">
        <v>6.7</v>
      </c>
      <c r="R74" s="205">
        <v>0.48</v>
      </c>
      <c r="S74" s="205">
        <v>0.13</v>
      </c>
      <c r="T74" s="205">
        <v>1.41</v>
      </c>
      <c r="U74" s="205">
        <v>1.9</v>
      </c>
      <c r="V74" s="205">
        <v>0.23</v>
      </c>
      <c r="W74" s="205">
        <v>3.99</v>
      </c>
      <c r="X74" s="205">
        <v>3.84</v>
      </c>
      <c r="Y74" s="205">
        <v>0</v>
      </c>
      <c r="Z74" s="205">
        <v>6.28</v>
      </c>
      <c r="AA74" s="205">
        <v>1.66</v>
      </c>
      <c r="AB74" s="205">
        <v>0</v>
      </c>
      <c r="AC74" s="205">
        <v>17.16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70.25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10.66</v>
      </c>
      <c r="H75" s="205">
        <v>0</v>
      </c>
      <c r="I75" s="205">
        <v>21.53</v>
      </c>
      <c r="J75" s="205">
        <v>2.69</v>
      </c>
      <c r="K75" s="205">
        <v>0</v>
      </c>
      <c r="L75" s="205">
        <v>141.66999999999999</v>
      </c>
      <c r="M75" s="205">
        <v>0.9</v>
      </c>
      <c r="N75" s="205">
        <v>1.33</v>
      </c>
      <c r="O75" s="205">
        <v>0</v>
      </c>
      <c r="P75" s="205">
        <v>1.57</v>
      </c>
      <c r="Q75" s="205">
        <v>6.7</v>
      </c>
      <c r="R75" s="205">
        <v>0.48</v>
      </c>
      <c r="S75" s="205">
        <v>0.13</v>
      </c>
      <c r="T75" s="205">
        <v>1.41</v>
      </c>
      <c r="U75" s="205">
        <v>1.9</v>
      </c>
      <c r="V75" s="205">
        <v>0.23</v>
      </c>
      <c r="W75" s="205">
        <v>4.07</v>
      </c>
      <c r="X75" s="205">
        <v>3.84</v>
      </c>
      <c r="Y75" s="205">
        <v>0</v>
      </c>
      <c r="Z75" s="205">
        <v>6.28</v>
      </c>
      <c r="AA75" s="205">
        <v>1.66</v>
      </c>
      <c r="AB75" s="205">
        <v>0</v>
      </c>
      <c r="AC75" s="205">
        <v>14.5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70.25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10.66</v>
      </c>
      <c r="H76" s="205">
        <v>0</v>
      </c>
      <c r="I76" s="205">
        <v>21.53</v>
      </c>
      <c r="J76" s="205">
        <v>2.69</v>
      </c>
      <c r="K76" s="205">
        <v>0</v>
      </c>
      <c r="L76" s="205">
        <v>137.94</v>
      </c>
      <c r="M76" s="205">
        <v>0.9</v>
      </c>
      <c r="N76" s="205">
        <v>1.33</v>
      </c>
      <c r="O76" s="205">
        <v>0</v>
      </c>
      <c r="P76" s="205">
        <v>1.57</v>
      </c>
      <c r="Q76" s="205">
        <v>6.7</v>
      </c>
      <c r="R76" s="205">
        <v>0.48</v>
      </c>
      <c r="S76" s="205">
        <v>0.13</v>
      </c>
      <c r="T76" s="205">
        <v>1.41</v>
      </c>
      <c r="U76" s="205">
        <v>1.9</v>
      </c>
      <c r="V76" s="205">
        <v>0.23</v>
      </c>
      <c r="W76" s="205">
        <v>4.07</v>
      </c>
      <c r="X76" s="205">
        <v>3.84</v>
      </c>
      <c r="Y76" s="205">
        <v>0</v>
      </c>
      <c r="Z76" s="205">
        <v>6.28</v>
      </c>
      <c r="AA76" s="205">
        <v>1.66</v>
      </c>
      <c r="AB76" s="205">
        <v>0</v>
      </c>
      <c r="AC76" s="205">
        <v>17.16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70.25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10.66</v>
      </c>
      <c r="H77" s="205">
        <v>0</v>
      </c>
      <c r="I77" s="205">
        <v>21.53</v>
      </c>
      <c r="J77" s="205">
        <v>2.69</v>
      </c>
      <c r="K77" s="205">
        <v>0</v>
      </c>
      <c r="L77" s="205">
        <v>94.87</v>
      </c>
      <c r="M77" s="205">
        <v>0.9</v>
      </c>
      <c r="N77" s="205">
        <v>1.33</v>
      </c>
      <c r="O77" s="205">
        <v>0</v>
      </c>
      <c r="P77" s="205">
        <v>1.57</v>
      </c>
      <c r="Q77" s="205">
        <v>6.7</v>
      </c>
      <c r="R77" s="205">
        <v>0.48</v>
      </c>
      <c r="S77" s="205">
        <v>0.13</v>
      </c>
      <c r="T77" s="205">
        <v>1.41</v>
      </c>
      <c r="U77" s="205">
        <v>1.9</v>
      </c>
      <c r="V77" s="205">
        <v>0.23</v>
      </c>
      <c r="W77" s="205">
        <v>4.07</v>
      </c>
      <c r="X77" s="205">
        <v>3.84</v>
      </c>
      <c r="Y77" s="205">
        <v>0</v>
      </c>
      <c r="Z77" s="205">
        <v>6.28</v>
      </c>
      <c r="AA77" s="205">
        <v>1.66</v>
      </c>
      <c r="AB77" s="205">
        <v>0</v>
      </c>
      <c r="AC77" s="205">
        <v>17.16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70.25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0</v>
      </c>
      <c r="H78" s="205">
        <v>0</v>
      </c>
      <c r="I78" s="205">
        <v>21.53</v>
      </c>
      <c r="J78" s="205">
        <v>2.69</v>
      </c>
      <c r="K78" s="205">
        <v>0</v>
      </c>
      <c r="L78" s="205">
        <v>94.87</v>
      </c>
      <c r="M78" s="205">
        <v>0.9</v>
      </c>
      <c r="N78" s="205">
        <v>1.33</v>
      </c>
      <c r="O78" s="205">
        <v>0</v>
      </c>
      <c r="P78" s="205">
        <v>1.57</v>
      </c>
      <c r="Q78" s="205">
        <v>6.7</v>
      </c>
      <c r="R78" s="205">
        <v>0.48</v>
      </c>
      <c r="S78" s="205">
        <v>0.13</v>
      </c>
      <c r="T78" s="205">
        <v>1.41</v>
      </c>
      <c r="U78" s="205">
        <v>1.9</v>
      </c>
      <c r="V78" s="205">
        <v>0.23</v>
      </c>
      <c r="W78" s="205">
        <v>4.07</v>
      </c>
      <c r="X78" s="205">
        <v>3.84</v>
      </c>
      <c r="Y78" s="205">
        <v>0</v>
      </c>
      <c r="Z78" s="205">
        <v>6.28</v>
      </c>
      <c r="AA78" s="205">
        <v>1.66</v>
      </c>
      <c r="AB78" s="205">
        <v>0</v>
      </c>
      <c r="AC78" s="205">
        <v>17.16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70.25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0</v>
      </c>
      <c r="H79" s="205">
        <v>0</v>
      </c>
      <c r="I79" s="205">
        <v>21.53</v>
      </c>
      <c r="J79" s="205">
        <v>2.69</v>
      </c>
      <c r="K79" s="205">
        <v>0</v>
      </c>
      <c r="L79" s="205">
        <v>123.77</v>
      </c>
      <c r="M79" s="205">
        <v>0.9</v>
      </c>
      <c r="N79" s="205">
        <v>1.33</v>
      </c>
      <c r="O79" s="205">
        <v>0</v>
      </c>
      <c r="P79" s="205">
        <v>1.57</v>
      </c>
      <c r="Q79" s="205">
        <v>6.7</v>
      </c>
      <c r="R79" s="205">
        <v>0.48</v>
      </c>
      <c r="S79" s="205">
        <v>0.13</v>
      </c>
      <c r="T79" s="205">
        <v>1.41</v>
      </c>
      <c r="U79" s="205">
        <v>1.92</v>
      </c>
      <c r="V79" s="205">
        <v>0.23</v>
      </c>
      <c r="W79" s="205">
        <v>4.07</v>
      </c>
      <c r="X79" s="205">
        <v>3.84</v>
      </c>
      <c r="Y79" s="205">
        <v>0</v>
      </c>
      <c r="Z79" s="205">
        <v>6.28</v>
      </c>
      <c r="AA79" s="205">
        <v>1.66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70.25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0</v>
      </c>
      <c r="H80" s="205">
        <v>0</v>
      </c>
      <c r="I80" s="205">
        <v>21.53</v>
      </c>
      <c r="J80" s="205">
        <v>2.69</v>
      </c>
      <c r="K80" s="205">
        <v>0</v>
      </c>
      <c r="L80" s="205">
        <v>123.77</v>
      </c>
      <c r="M80" s="205">
        <v>0.9</v>
      </c>
      <c r="N80" s="205">
        <v>1.33</v>
      </c>
      <c r="O80" s="205">
        <v>0</v>
      </c>
      <c r="P80" s="205">
        <v>1.57</v>
      </c>
      <c r="Q80" s="205">
        <v>6.7</v>
      </c>
      <c r="R80" s="205">
        <v>0.48</v>
      </c>
      <c r="S80" s="205">
        <v>0.13</v>
      </c>
      <c r="T80" s="205">
        <v>1.41</v>
      </c>
      <c r="U80" s="205">
        <v>1.92</v>
      </c>
      <c r="V80" s="205">
        <v>0.23</v>
      </c>
      <c r="W80" s="205">
        <v>4.07</v>
      </c>
      <c r="X80" s="205">
        <v>3.84</v>
      </c>
      <c r="Y80" s="205">
        <v>0</v>
      </c>
      <c r="Z80" s="205">
        <v>6.28</v>
      </c>
      <c r="AA80" s="205">
        <v>1.66</v>
      </c>
      <c r="AB80" s="205">
        <v>0</v>
      </c>
      <c r="AC80" s="205">
        <v>17.16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70.25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0</v>
      </c>
      <c r="H81" s="205">
        <v>0</v>
      </c>
      <c r="I81" s="205">
        <v>21.53</v>
      </c>
      <c r="J81" s="205">
        <v>2.69</v>
      </c>
      <c r="K81" s="205">
        <v>0</v>
      </c>
      <c r="L81" s="205">
        <v>123.77</v>
      </c>
      <c r="M81" s="205">
        <v>0.9</v>
      </c>
      <c r="N81" s="205">
        <v>1.33</v>
      </c>
      <c r="O81" s="205">
        <v>0</v>
      </c>
      <c r="P81" s="205">
        <v>1.57</v>
      </c>
      <c r="Q81" s="205">
        <v>6.7</v>
      </c>
      <c r="R81" s="205">
        <v>0.48</v>
      </c>
      <c r="S81" s="205">
        <v>0.13</v>
      </c>
      <c r="T81" s="205">
        <v>1.41</v>
      </c>
      <c r="U81" s="205">
        <v>1.92</v>
      </c>
      <c r="V81" s="205">
        <v>0.23</v>
      </c>
      <c r="W81" s="205">
        <v>4.07</v>
      </c>
      <c r="X81" s="205">
        <v>3.84</v>
      </c>
      <c r="Y81" s="205">
        <v>0</v>
      </c>
      <c r="Z81" s="205">
        <v>6.28</v>
      </c>
      <c r="AA81" s="205">
        <v>1.66</v>
      </c>
      <c r="AB81" s="205">
        <v>0</v>
      </c>
      <c r="AC81" s="205">
        <v>17.16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70.25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0</v>
      </c>
      <c r="H82" s="205">
        <v>0</v>
      </c>
      <c r="I82" s="205">
        <v>21.53</v>
      </c>
      <c r="J82" s="205">
        <v>2.69</v>
      </c>
      <c r="K82" s="205">
        <v>0</v>
      </c>
      <c r="L82" s="205">
        <v>123.77</v>
      </c>
      <c r="M82" s="205">
        <v>0.9</v>
      </c>
      <c r="N82" s="205">
        <v>1.33</v>
      </c>
      <c r="O82" s="205">
        <v>0</v>
      </c>
      <c r="P82" s="205">
        <v>1.57</v>
      </c>
      <c r="Q82" s="205">
        <v>6.7</v>
      </c>
      <c r="R82" s="205">
        <v>0.48</v>
      </c>
      <c r="S82" s="205">
        <v>0.13</v>
      </c>
      <c r="T82" s="205">
        <v>1.41</v>
      </c>
      <c r="U82" s="205">
        <v>1.92</v>
      </c>
      <c r="V82" s="205">
        <v>0.23</v>
      </c>
      <c r="W82" s="205">
        <v>4.07</v>
      </c>
      <c r="X82" s="205">
        <v>3.84</v>
      </c>
      <c r="Y82" s="205">
        <v>0</v>
      </c>
      <c r="Z82" s="205">
        <v>6.28</v>
      </c>
      <c r="AA82" s="205">
        <v>1.66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70.25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0</v>
      </c>
      <c r="H83" s="205">
        <v>0</v>
      </c>
      <c r="I83" s="205">
        <v>11.44</v>
      </c>
      <c r="J83" s="205">
        <v>2.69</v>
      </c>
      <c r="K83" s="205">
        <v>0</v>
      </c>
      <c r="L83" s="205">
        <v>123.77</v>
      </c>
      <c r="M83" s="205">
        <v>0.9</v>
      </c>
      <c r="N83" s="205">
        <v>1.33</v>
      </c>
      <c r="O83" s="205">
        <v>0</v>
      </c>
      <c r="P83" s="205">
        <v>1.57</v>
      </c>
      <c r="Q83" s="205">
        <v>6.7</v>
      </c>
      <c r="R83" s="205">
        <v>11.08</v>
      </c>
      <c r="S83" s="205">
        <v>0</v>
      </c>
      <c r="T83" s="205">
        <v>1.41</v>
      </c>
      <c r="U83" s="205">
        <v>1.92</v>
      </c>
      <c r="V83" s="205">
        <v>0.23</v>
      </c>
      <c r="W83" s="205">
        <v>3.99</v>
      </c>
      <c r="X83" s="205">
        <v>3.84</v>
      </c>
      <c r="Y83" s="205">
        <v>0</v>
      </c>
      <c r="Z83" s="205">
        <v>6.28</v>
      </c>
      <c r="AA83" s="205">
        <v>1.66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70.25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0</v>
      </c>
      <c r="H84" s="205">
        <v>0</v>
      </c>
      <c r="I84" s="205">
        <v>11.44</v>
      </c>
      <c r="J84" s="205">
        <v>2.69</v>
      </c>
      <c r="K84" s="205">
        <v>0</v>
      </c>
      <c r="L84" s="205">
        <v>133.4</v>
      </c>
      <c r="M84" s="205">
        <v>0.9</v>
      </c>
      <c r="N84" s="205">
        <v>1.33</v>
      </c>
      <c r="O84" s="205">
        <v>0</v>
      </c>
      <c r="P84" s="205">
        <v>1.57</v>
      </c>
      <c r="Q84" s="205">
        <v>6.7</v>
      </c>
      <c r="R84" s="205">
        <v>11.08</v>
      </c>
      <c r="S84" s="205">
        <v>0.3</v>
      </c>
      <c r="T84" s="205">
        <v>1.41</v>
      </c>
      <c r="U84" s="205">
        <v>1.92</v>
      </c>
      <c r="V84" s="205">
        <v>0.23</v>
      </c>
      <c r="W84" s="205">
        <v>3.99</v>
      </c>
      <c r="X84" s="205">
        <v>3.84</v>
      </c>
      <c r="Y84" s="205">
        <v>0</v>
      </c>
      <c r="Z84" s="205">
        <v>6.28</v>
      </c>
      <c r="AA84" s="205">
        <v>1.66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70.25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0</v>
      </c>
      <c r="H85" s="205">
        <v>0</v>
      </c>
      <c r="I85" s="205">
        <v>11.44</v>
      </c>
      <c r="J85" s="205">
        <v>2.69</v>
      </c>
      <c r="K85" s="205">
        <v>0</v>
      </c>
      <c r="L85" s="205">
        <v>191.2</v>
      </c>
      <c r="M85" s="205">
        <v>0.9</v>
      </c>
      <c r="N85" s="205">
        <v>1.33</v>
      </c>
      <c r="O85" s="205">
        <v>0</v>
      </c>
      <c r="P85" s="205">
        <v>1.57</v>
      </c>
      <c r="Q85" s="205">
        <v>6.7</v>
      </c>
      <c r="R85" s="205">
        <v>11.08</v>
      </c>
      <c r="S85" s="205">
        <v>0.3</v>
      </c>
      <c r="T85" s="205">
        <v>1.41</v>
      </c>
      <c r="U85" s="205">
        <v>1.92</v>
      </c>
      <c r="V85" s="205">
        <v>0.23</v>
      </c>
      <c r="W85" s="205">
        <v>3.99</v>
      </c>
      <c r="X85" s="205">
        <v>3.84</v>
      </c>
      <c r="Y85" s="205">
        <v>0</v>
      </c>
      <c r="Z85" s="205">
        <v>6.28</v>
      </c>
      <c r="AA85" s="205">
        <v>1.66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70.25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0</v>
      </c>
      <c r="H86" s="205">
        <v>0</v>
      </c>
      <c r="I86" s="205">
        <v>11.44</v>
      </c>
      <c r="J86" s="205">
        <v>2.69</v>
      </c>
      <c r="K86" s="205">
        <v>0</v>
      </c>
      <c r="L86" s="205">
        <v>249</v>
      </c>
      <c r="M86" s="205">
        <v>0.9</v>
      </c>
      <c r="N86" s="205">
        <v>1.33</v>
      </c>
      <c r="O86" s="205">
        <v>0</v>
      </c>
      <c r="P86" s="205">
        <v>1.57</v>
      </c>
      <c r="Q86" s="205">
        <v>6.7</v>
      </c>
      <c r="R86" s="205">
        <v>11.08</v>
      </c>
      <c r="S86" s="205">
        <v>0.3</v>
      </c>
      <c r="T86" s="205">
        <v>1.41</v>
      </c>
      <c r="U86" s="205">
        <v>1.92</v>
      </c>
      <c r="V86" s="205">
        <v>0.23</v>
      </c>
      <c r="W86" s="205">
        <v>3.99</v>
      </c>
      <c r="X86" s="205">
        <v>3.84</v>
      </c>
      <c r="Y86" s="205">
        <v>0</v>
      </c>
      <c r="Z86" s="205">
        <v>6.28</v>
      </c>
      <c r="AA86" s="205">
        <v>1.66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70.25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11.44</v>
      </c>
      <c r="J87" s="205">
        <v>2.69</v>
      </c>
      <c r="K87" s="205">
        <v>2.95</v>
      </c>
      <c r="L87" s="205">
        <v>249</v>
      </c>
      <c r="M87" s="205">
        <v>0.9</v>
      </c>
      <c r="N87" s="205">
        <v>1.33</v>
      </c>
      <c r="O87" s="205">
        <v>0</v>
      </c>
      <c r="P87" s="205">
        <v>1.57</v>
      </c>
      <c r="Q87" s="205">
        <v>6.7</v>
      </c>
      <c r="R87" s="205">
        <v>11.08</v>
      </c>
      <c r="S87" s="205">
        <v>5.83</v>
      </c>
      <c r="T87" s="205">
        <v>1.41</v>
      </c>
      <c r="U87" s="205">
        <v>1.96</v>
      </c>
      <c r="V87" s="205">
        <v>6.37</v>
      </c>
      <c r="W87" s="205">
        <v>4.0199999999999996</v>
      </c>
      <c r="X87" s="205">
        <v>3.84</v>
      </c>
      <c r="Y87" s="205">
        <v>0</v>
      </c>
      <c r="Z87" s="205">
        <v>39.67</v>
      </c>
      <c r="AA87" s="205">
        <v>19.87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70.25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11.44</v>
      </c>
      <c r="J88" s="205">
        <v>2.69</v>
      </c>
      <c r="K88" s="205">
        <v>2.95</v>
      </c>
      <c r="L88" s="205">
        <v>249</v>
      </c>
      <c r="M88" s="205">
        <v>0.9</v>
      </c>
      <c r="N88" s="205">
        <v>1.33</v>
      </c>
      <c r="O88" s="205">
        <v>0</v>
      </c>
      <c r="P88" s="205">
        <v>1.57</v>
      </c>
      <c r="Q88" s="205">
        <v>6.7</v>
      </c>
      <c r="R88" s="205">
        <v>11.08</v>
      </c>
      <c r="S88" s="205">
        <v>6.24</v>
      </c>
      <c r="T88" s="205">
        <v>1.41</v>
      </c>
      <c r="U88" s="205">
        <v>1.96</v>
      </c>
      <c r="V88" s="205">
        <v>6.37</v>
      </c>
      <c r="W88" s="205">
        <v>4.0199999999999996</v>
      </c>
      <c r="X88" s="205">
        <v>3.84</v>
      </c>
      <c r="Y88" s="205">
        <v>0</v>
      </c>
      <c r="Z88" s="205">
        <v>39.67</v>
      </c>
      <c r="AA88" s="205">
        <v>19.87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70.25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11.44</v>
      </c>
      <c r="J89" s="205">
        <v>2.69</v>
      </c>
      <c r="K89" s="205">
        <v>2.95</v>
      </c>
      <c r="L89" s="205">
        <v>249</v>
      </c>
      <c r="M89" s="205">
        <v>0.9</v>
      </c>
      <c r="N89" s="205">
        <v>1.33</v>
      </c>
      <c r="O89" s="205">
        <v>0</v>
      </c>
      <c r="P89" s="205">
        <v>1.57</v>
      </c>
      <c r="Q89" s="205">
        <v>6.7</v>
      </c>
      <c r="R89" s="205">
        <v>11.08</v>
      </c>
      <c r="S89" s="205">
        <v>6.24</v>
      </c>
      <c r="T89" s="205">
        <v>1.41</v>
      </c>
      <c r="U89" s="205">
        <v>1.96</v>
      </c>
      <c r="V89" s="205">
        <v>6.37</v>
      </c>
      <c r="W89" s="205">
        <v>0.75</v>
      </c>
      <c r="X89" s="205">
        <v>3.84</v>
      </c>
      <c r="Y89" s="205">
        <v>0</v>
      </c>
      <c r="Z89" s="205">
        <v>40</v>
      </c>
      <c r="AA89" s="205">
        <v>19.96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70.25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11.44</v>
      </c>
      <c r="J90" s="205">
        <v>2.69</v>
      </c>
      <c r="K90" s="205">
        <v>2.95</v>
      </c>
      <c r="L90" s="205">
        <v>249</v>
      </c>
      <c r="M90" s="205">
        <v>0.9</v>
      </c>
      <c r="N90" s="205">
        <v>1.33</v>
      </c>
      <c r="O90" s="205">
        <v>0</v>
      </c>
      <c r="P90" s="205">
        <v>1.57</v>
      </c>
      <c r="Q90" s="205">
        <v>6.7</v>
      </c>
      <c r="R90" s="205">
        <v>11.08</v>
      </c>
      <c r="S90" s="205">
        <v>6.24</v>
      </c>
      <c r="T90" s="205">
        <v>1.41</v>
      </c>
      <c r="U90" s="205">
        <v>1.96</v>
      </c>
      <c r="V90" s="205">
        <v>6.37</v>
      </c>
      <c r="W90" s="205">
        <v>0.75</v>
      </c>
      <c r="X90" s="205">
        <v>3.84</v>
      </c>
      <c r="Y90" s="205">
        <v>0</v>
      </c>
      <c r="Z90" s="205">
        <v>40</v>
      </c>
      <c r="AA90" s="205">
        <v>19.96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70.25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11.44</v>
      </c>
      <c r="J91" s="205">
        <v>2.69</v>
      </c>
      <c r="K91" s="205">
        <v>2.95</v>
      </c>
      <c r="L91" s="205">
        <v>249</v>
      </c>
      <c r="M91" s="205">
        <v>0.9</v>
      </c>
      <c r="N91" s="205">
        <v>1.33</v>
      </c>
      <c r="O91" s="205">
        <v>0</v>
      </c>
      <c r="P91" s="205">
        <v>1.57</v>
      </c>
      <c r="Q91" s="205">
        <v>6.7</v>
      </c>
      <c r="R91" s="205">
        <v>11.08</v>
      </c>
      <c r="S91" s="205">
        <v>6.24</v>
      </c>
      <c r="T91" s="205">
        <v>1.41</v>
      </c>
      <c r="U91" s="205">
        <v>1.96</v>
      </c>
      <c r="V91" s="205">
        <v>6.37</v>
      </c>
      <c r="W91" s="205">
        <v>0.75</v>
      </c>
      <c r="X91" s="205">
        <v>3.84</v>
      </c>
      <c r="Y91" s="205">
        <v>0</v>
      </c>
      <c r="Z91" s="205">
        <v>40</v>
      </c>
      <c r="AA91" s="205">
        <v>19.96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70.25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11.44</v>
      </c>
      <c r="J92" s="205">
        <v>2.69</v>
      </c>
      <c r="K92" s="205">
        <v>2.95</v>
      </c>
      <c r="L92" s="205">
        <v>249</v>
      </c>
      <c r="M92" s="205">
        <v>0.9</v>
      </c>
      <c r="N92" s="205">
        <v>1.33</v>
      </c>
      <c r="O92" s="205">
        <v>0</v>
      </c>
      <c r="P92" s="205">
        <v>1.57</v>
      </c>
      <c r="Q92" s="205">
        <v>6.7</v>
      </c>
      <c r="R92" s="205">
        <v>11.08</v>
      </c>
      <c r="S92" s="205">
        <v>6.24</v>
      </c>
      <c r="T92" s="205">
        <v>1.41</v>
      </c>
      <c r="U92" s="205">
        <v>1.96</v>
      </c>
      <c r="V92" s="205">
        <v>6.37</v>
      </c>
      <c r="W92" s="205">
        <v>0.75</v>
      </c>
      <c r="X92" s="205">
        <v>3.84</v>
      </c>
      <c r="Y92" s="205">
        <v>0</v>
      </c>
      <c r="Z92" s="205">
        <v>40</v>
      </c>
      <c r="AA92" s="205">
        <v>19.96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70.25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11.44</v>
      </c>
      <c r="J93" s="205">
        <v>2.69</v>
      </c>
      <c r="K93" s="205">
        <v>2.95</v>
      </c>
      <c r="L93" s="205">
        <v>249</v>
      </c>
      <c r="M93" s="205">
        <v>2.4300000000000002</v>
      </c>
      <c r="N93" s="205">
        <v>1.33</v>
      </c>
      <c r="O93" s="205">
        <v>0</v>
      </c>
      <c r="P93" s="205">
        <v>1.57</v>
      </c>
      <c r="Q93" s="205">
        <v>6.7</v>
      </c>
      <c r="R93" s="205">
        <v>11.08</v>
      </c>
      <c r="S93" s="205">
        <v>6.24</v>
      </c>
      <c r="T93" s="205">
        <v>1.41</v>
      </c>
      <c r="U93" s="205">
        <v>1.96</v>
      </c>
      <c r="V93" s="205">
        <v>6.37</v>
      </c>
      <c r="W93" s="205">
        <v>0.75</v>
      </c>
      <c r="X93" s="205">
        <v>3.84</v>
      </c>
      <c r="Y93" s="205">
        <v>0</v>
      </c>
      <c r="Z93" s="205">
        <v>40</v>
      </c>
      <c r="AA93" s="205">
        <v>19.96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70.25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11.44</v>
      </c>
      <c r="J94" s="205">
        <v>2.69</v>
      </c>
      <c r="K94" s="205">
        <v>2.95</v>
      </c>
      <c r="L94" s="205">
        <v>249</v>
      </c>
      <c r="M94" s="205">
        <v>2.4300000000000002</v>
      </c>
      <c r="N94" s="205">
        <v>1.33</v>
      </c>
      <c r="O94" s="205">
        <v>0</v>
      </c>
      <c r="P94" s="205">
        <v>1.57</v>
      </c>
      <c r="Q94" s="205">
        <v>6.7</v>
      </c>
      <c r="R94" s="205">
        <v>11.08</v>
      </c>
      <c r="S94" s="205">
        <v>6.24</v>
      </c>
      <c r="T94" s="205">
        <v>1.41</v>
      </c>
      <c r="U94" s="205">
        <v>1.96</v>
      </c>
      <c r="V94" s="205">
        <v>6.37</v>
      </c>
      <c r="W94" s="205">
        <v>0.75</v>
      </c>
      <c r="X94" s="205">
        <v>3.84</v>
      </c>
      <c r="Y94" s="205">
        <v>0</v>
      </c>
      <c r="Z94" s="205">
        <v>40</v>
      </c>
      <c r="AA94" s="205">
        <v>19.96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70.25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11.44</v>
      </c>
      <c r="J95" s="205">
        <v>2.69</v>
      </c>
      <c r="K95" s="205">
        <v>2.95</v>
      </c>
      <c r="L95" s="205">
        <v>249</v>
      </c>
      <c r="M95" s="205">
        <v>2.4300000000000002</v>
      </c>
      <c r="N95" s="205">
        <v>1.33</v>
      </c>
      <c r="O95" s="205">
        <v>0</v>
      </c>
      <c r="P95" s="205">
        <v>1.57</v>
      </c>
      <c r="Q95" s="205">
        <v>6.7</v>
      </c>
      <c r="R95" s="205">
        <v>11.08</v>
      </c>
      <c r="S95" s="205">
        <v>6.24</v>
      </c>
      <c r="T95" s="205">
        <v>1.41</v>
      </c>
      <c r="U95" s="205">
        <v>1.96</v>
      </c>
      <c r="V95" s="205">
        <v>6.37</v>
      </c>
      <c r="W95" s="205">
        <v>0.75</v>
      </c>
      <c r="X95" s="205">
        <v>3.84</v>
      </c>
      <c r="Y95" s="205">
        <v>0</v>
      </c>
      <c r="Z95" s="205">
        <v>40</v>
      </c>
      <c r="AA95" s="205">
        <v>19.96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70.25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11.44</v>
      </c>
      <c r="J96" s="205">
        <v>2.69</v>
      </c>
      <c r="K96" s="205">
        <v>2.95</v>
      </c>
      <c r="L96" s="205">
        <v>249</v>
      </c>
      <c r="M96" s="205">
        <v>2.4300000000000002</v>
      </c>
      <c r="N96" s="205">
        <v>1.33</v>
      </c>
      <c r="O96" s="205">
        <v>0</v>
      </c>
      <c r="P96" s="205">
        <v>1.57</v>
      </c>
      <c r="Q96" s="205">
        <v>6.7</v>
      </c>
      <c r="R96" s="205">
        <v>11.08</v>
      </c>
      <c r="S96" s="205">
        <v>6.24</v>
      </c>
      <c r="T96" s="205">
        <v>1.41</v>
      </c>
      <c r="U96" s="205">
        <v>1.96</v>
      </c>
      <c r="V96" s="205">
        <v>6.37</v>
      </c>
      <c r="W96" s="205">
        <v>0.75</v>
      </c>
      <c r="X96" s="205">
        <v>3.84</v>
      </c>
      <c r="Y96" s="205">
        <v>0</v>
      </c>
      <c r="Z96" s="205">
        <v>40</v>
      </c>
      <c r="AA96" s="205">
        <v>19.96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70.25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11.44</v>
      </c>
      <c r="J97" s="205">
        <v>2.69</v>
      </c>
      <c r="K97" s="205">
        <v>2.95</v>
      </c>
      <c r="L97" s="205">
        <v>249</v>
      </c>
      <c r="M97" s="205">
        <v>2.4300000000000002</v>
      </c>
      <c r="N97" s="205">
        <v>1.33</v>
      </c>
      <c r="O97" s="205">
        <v>0</v>
      </c>
      <c r="P97" s="205">
        <v>1.57</v>
      </c>
      <c r="Q97" s="205">
        <v>6.7</v>
      </c>
      <c r="R97" s="205">
        <v>11.08</v>
      </c>
      <c r="S97" s="205">
        <v>6.24</v>
      </c>
      <c r="T97" s="205">
        <v>1.41</v>
      </c>
      <c r="U97" s="205">
        <v>1.96</v>
      </c>
      <c r="V97" s="205">
        <v>6.37</v>
      </c>
      <c r="W97" s="205">
        <v>0.75</v>
      </c>
      <c r="X97" s="205">
        <v>3.84</v>
      </c>
      <c r="Y97" s="205">
        <v>0</v>
      </c>
      <c r="Z97" s="205">
        <v>40</v>
      </c>
      <c r="AA97" s="205">
        <v>19.96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70.25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11.44</v>
      </c>
      <c r="J98" s="205">
        <v>2.69</v>
      </c>
      <c r="K98" s="205">
        <v>2.95</v>
      </c>
      <c r="L98" s="205">
        <v>249</v>
      </c>
      <c r="M98" s="205">
        <v>2.4300000000000002</v>
      </c>
      <c r="N98" s="205">
        <v>1.33</v>
      </c>
      <c r="O98" s="205">
        <v>0</v>
      </c>
      <c r="P98" s="205">
        <v>1.57</v>
      </c>
      <c r="Q98" s="205">
        <v>6.7</v>
      </c>
      <c r="R98" s="205">
        <v>11.08</v>
      </c>
      <c r="S98" s="205">
        <v>6.24</v>
      </c>
      <c r="T98" s="205">
        <v>1.41</v>
      </c>
      <c r="U98" s="205">
        <v>1.96</v>
      </c>
      <c r="V98" s="205">
        <v>6.37</v>
      </c>
      <c r="W98" s="205">
        <v>0.75</v>
      </c>
      <c r="X98" s="205">
        <v>3.84</v>
      </c>
      <c r="Y98" s="205">
        <v>0</v>
      </c>
      <c r="Z98" s="205">
        <v>40</v>
      </c>
      <c r="AA98" s="205">
        <v>19.96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70.25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4.7459999999999967E-2</v>
      </c>
      <c r="E99">
        <f t="shared" si="0"/>
        <v>0</v>
      </c>
      <c r="F99">
        <f t="shared" si="0"/>
        <v>0</v>
      </c>
      <c r="G99">
        <f t="shared" si="0"/>
        <v>0.1326625000000001</v>
      </c>
      <c r="H99">
        <f t="shared" si="0"/>
        <v>0</v>
      </c>
      <c r="I99">
        <f t="shared" si="0"/>
        <v>0.52326500000000042</v>
      </c>
      <c r="J99">
        <f t="shared" si="0"/>
        <v>4.7810000000000033E-2</v>
      </c>
      <c r="K99">
        <f t="shared" si="0"/>
        <v>3.4662500000000006E-2</v>
      </c>
      <c r="L99">
        <f t="shared" si="0"/>
        <v>4.8868175000000029</v>
      </c>
      <c r="M99">
        <f t="shared" si="0"/>
        <v>2.2600000000000026E-2</v>
      </c>
      <c r="N99">
        <f t="shared" si="0"/>
        <v>3.1919999999999969E-2</v>
      </c>
      <c r="O99">
        <f t="shared" si="0"/>
        <v>0</v>
      </c>
      <c r="P99">
        <f t="shared" si="0"/>
        <v>3.7679999999999908E-2</v>
      </c>
      <c r="Q99">
        <f t="shared" si="0"/>
        <v>0.16080000000000008</v>
      </c>
      <c r="R99">
        <f t="shared" si="0"/>
        <v>0.22594249999999991</v>
      </c>
      <c r="S99">
        <f t="shared" si="0"/>
        <v>7.7207500000000095E-2</v>
      </c>
      <c r="T99">
        <f t="shared" si="0"/>
        <v>3.383999999999994E-2</v>
      </c>
      <c r="U99">
        <f t="shared" si="0"/>
        <v>4.6729999999999973E-2</v>
      </c>
      <c r="V99">
        <f t="shared" si="0"/>
        <v>7.3329999999999909E-2</v>
      </c>
      <c r="W99">
        <f t="shared" si="0"/>
        <v>0.1093725</v>
      </c>
      <c r="X99">
        <f t="shared" si="0"/>
        <v>0.26264500000000035</v>
      </c>
      <c r="Y99">
        <f t="shared" si="0"/>
        <v>0</v>
      </c>
      <c r="Z99">
        <f t="shared" si="0"/>
        <v>0.55476749999999975</v>
      </c>
      <c r="AA99">
        <f t="shared" si="0"/>
        <v>0.25939499999999982</v>
      </c>
      <c r="AB99">
        <f t="shared" si="0"/>
        <v>0</v>
      </c>
      <c r="AC99">
        <f t="shared" si="0"/>
        <v>0.32761750000000006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1.6859999999999999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-3.1539999999999999</v>
      </c>
      <c r="G3" s="124">
        <v>-3.1539999999999999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3.1539999999999999</v>
      </c>
      <c r="AF3" s="124">
        <v>0</v>
      </c>
      <c r="AG3" s="124">
        <v>0</v>
      </c>
      <c r="AH3" s="124">
        <v>0</v>
      </c>
      <c r="AI3" s="124">
        <v>3.1539999999999999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3.1539999999999999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-3.1539999999999999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31.54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31.54</v>
      </c>
      <c r="DF3" s="123">
        <f>AR3+AU3+BB3+BI3+BP3</f>
        <v>3.1539999999999999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-3.1539999999999999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-9.7439999999999998</v>
      </c>
      <c r="G4" s="124">
        <v>-9.7439999999999998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9.7439999999999998</v>
      </c>
      <c r="AF4" s="124">
        <v>0</v>
      </c>
      <c r="AG4" s="124">
        <v>0</v>
      </c>
      <c r="AH4" s="124">
        <v>0</v>
      </c>
      <c r="AI4" s="124">
        <v>9.7439999999999998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9.7439999999999998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-9.7439999999999998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97.44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97.44</v>
      </c>
      <c r="DF4" s="123">
        <f t="shared" ref="DF4:DF67" si="31">AR4+AU4+BB4+BI4+BP4</f>
        <v>9.7439999999999998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-9.7439999999999998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-16.393999999999998</v>
      </c>
      <c r="G5" s="124">
        <v>-16.393999999999998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16.393999999999998</v>
      </c>
      <c r="AF5" s="124">
        <v>0</v>
      </c>
      <c r="AG5" s="124">
        <v>0</v>
      </c>
      <c r="AH5" s="124">
        <v>0</v>
      </c>
      <c r="AI5" s="124">
        <v>16.393999999999998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16.393999999999998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-16.393999999999998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163.94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163.94</v>
      </c>
      <c r="DF5" s="123">
        <f t="shared" si="31"/>
        <v>16.393999999999998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-16.393999999999998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-20.038</v>
      </c>
      <c r="G6" s="124">
        <v>-20.038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20.038</v>
      </c>
      <c r="AF6" s="124">
        <v>0</v>
      </c>
      <c r="AG6" s="124">
        <v>0</v>
      </c>
      <c r="AH6" s="124">
        <v>0</v>
      </c>
      <c r="AI6" s="124">
        <v>20.038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20.038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-20.038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200.38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200.38</v>
      </c>
      <c r="DF6" s="123">
        <f t="shared" si="31"/>
        <v>20.038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-20.038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-11</v>
      </c>
      <c r="G23" s="124">
        <v>-11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11</v>
      </c>
      <c r="AF23" s="124">
        <v>0</v>
      </c>
      <c r="AG23" s="124">
        <v>0</v>
      </c>
      <c r="AH23" s="124">
        <v>0</v>
      </c>
      <c r="AI23" s="124">
        <v>11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110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110</v>
      </c>
      <c r="DF23" s="123">
        <f t="shared" si="31"/>
        <v>11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-30</v>
      </c>
      <c r="G24" s="124">
        <v>-30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30</v>
      </c>
      <c r="AF24" s="124">
        <v>0</v>
      </c>
      <c r="AG24" s="124">
        <v>0</v>
      </c>
      <c r="AH24" s="124">
        <v>0</v>
      </c>
      <c r="AI24" s="124">
        <v>30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30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-30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300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300</v>
      </c>
      <c r="DF24" s="123">
        <f t="shared" si="31"/>
        <v>30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-30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-24.327000000000002</v>
      </c>
      <c r="G25" s="124">
        <v>-24.327000000000002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24.327000000000002</v>
      </c>
      <c r="AF25" s="124">
        <v>0</v>
      </c>
      <c r="AG25" s="124">
        <v>0</v>
      </c>
      <c r="AH25" s="124">
        <v>0</v>
      </c>
      <c r="AI25" s="124">
        <v>24.327000000000002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24.327000000000002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-24.327000000000002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243.27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243.27</v>
      </c>
      <c r="DF25" s="123">
        <f t="shared" si="31"/>
        <v>24.327000000000002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-24.327000000000002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-2.383</v>
      </c>
      <c r="G26" s="124">
        <v>-2.383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2.383</v>
      </c>
      <c r="AF26" s="124">
        <v>0</v>
      </c>
      <c r="AG26" s="124">
        <v>0</v>
      </c>
      <c r="AH26" s="124">
        <v>0</v>
      </c>
      <c r="AI26" s="124">
        <v>2.383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2.383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-2.383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23.83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23.83</v>
      </c>
      <c r="DF26" s="123">
        <f t="shared" si="31"/>
        <v>2.383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-2.383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2.9259999999999998E-2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-2.9259999999999998E-2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2.9259999999999998E-2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2.9259999999999998E-2</v>
      </c>
      <c r="DE99" s="128"/>
      <c r="DF99" s="123">
        <f t="shared" si="59"/>
        <v>2.9259999999999998E-2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-2.9259999999999998E-2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44851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504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44851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17.128</v>
      </c>
      <c r="C3" s="22">
        <f>B3</f>
        <v>17.128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7.1612168</v>
      </c>
      <c r="K3" s="23">
        <v>4.0935919999999992</v>
      </c>
      <c r="L3" s="23">
        <v>0</v>
      </c>
      <c r="M3" s="23">
        <v>0.87181519999999979</v>
      </c>
      <c r="N3" s="23">
        <v>5.0013759999999987</v>
      </c>
      <c r="O3" s="23">
        <f t="shared" ref="O3" si="0">$C3*I3/$I3</f>
        <v>17.128</v>
      </c>
      <c r="P3" s="24"/>
      <c r="Q3" s="81">
        <f>O3+P3</f>
        <v>17.128</v>
      </c>
      <c r="S3" s="78">
        <f t="shared" ref="S3:S66" si="1">J3</f>
        <v>7.1612168</v>
      </c>
      <c r="T3" s="78">
        <f t="shared" ref="T3:T66" si="2">K3</f>
        <v>4.0935919999999992</v>
      </c>
      <c r="U3" s="78">
        <f t="shared" ref="U3:U66" si="3">L3</f>
        <v>0</v>
      </c>
      <c r="V3" s="78">
        <f t="shared" ref="V3:V66" si="4">M3</f>
        <v>0.87181519999999979</v>
      </c>
      <c r="W3" s="78">
        <f t="shared" ref="W3:W66" si="5">N3</f>
        <v>5.0013759999999987</v>
      </c>
    </row>
    <row r="4" spans="1:23">
      <c r="A4" s="8" t="s">
        <v>46</v>
      </c>
      <c r="B4" s="22">
        <v>17.396000000000001</v>
      </c>
      <c r="C4" s="22">
        <f t="shared" ref="C4:C67" si="6">B4</f>
        <v>17.396000000000001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7.2732675999999996</v>
      </c>
      <c r="K4" s="23">
        <v>4.1576439999999995</v>
      </c>
      <c r="L4" s="23">
        <v>0</v>
      </c>
      <c r="M4" s="23">
        <v>0.88545639999999992</v>
      </c>
      <c r="N4" s="23">
        <v>5.0796319999999993</v>
      </c>
      <c r="O4" s="23">
        <f t="shared" ref="O4:O67" si="8">$C4*I4/$I4</f>
        <v>17.396000000000001</v>
      </c>
      <c r="P4" s="24"/>
      <c r="Q4" s="81">
        <f t="shared" ref="Q4:Q67" si="9">O4+P4</f>
        <v>17.396000000000001</v>
      </c>
      <c r="S4" s="78">
        <f t="shared" si="1"/>
        <v>7.2732675999999996</v>
      </c>
      <c r="T4" s="78">
        <f t="shared" si="2"/>
        <v>4.1576439999999995</v>
      </c>
      <c r="U4" s="78">
        <f t="shared" si="3"/>
        <v>0</v>
      </c>
      <c r="V4" s="78">
        <f t="shared" si="4"/>
        <v>0.88545639999999992</v>
      </c>
      <c r="W4" s="78">
        <f t="shared" si="5"/>
        <v>5.0796319999999993</v>
      </c>
    </row>
    <row r="5" spans="1:23">
      <c r="A5" s="8" t="s">
        <v>47</v>
      </c>
      <c r="B5" s="22">
        <v>17.128</v>
      </c>
      <c r="C5" s="22">
        <f t="shared" si="6"/>
        <v>17.128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7.1612168</v>
      </c>
      <c r="K5" s="23">
        <v>4.0935919999999992</v>
      </c>
      <c r="L5" s="23">
        <v>0</v>
      </c>
      <c r="M5" s="23">
        <v>0.87181519999999979</v>
      </c>
      <c r="N5" s="23">
        <v>5.0013759999999987</v>
      </c>
      <c r="O5" s="23">
        <f t="shared" si="8"/>
        <v>17.128</v>
      </c>
      <c r="P5" s="24"/>
      <c r="Q5" s="81">
        <f t="shared" si="9"/>
        <v>17.128</v>
      </c>
      <c r="S5" s="78">
        <f t="shared" si="1"/>
        <v>7.1612168</v>
      </c>
      <c r="T5" s="78">
        <f t="shared" si="2"/>
        <v>4.0935919999999992</v>
      </c>
      <c r="U5" s="78">
        <f t="shared" si="3"/>
        <v>0</v>
      </c>
      <c r="V5" s="78">
        <f t="shared" si="4"/>
        <v>0.87181519999999979</v>
      </c>
      <c r="W5" s="78">
        <f t="shared" si="5"/>
        <v>5.0013759999999987</v>
      </c>
    </row>
    <row r="6" spans="1:23">
      <c r="A6" s="8" t="s">
        <v>48</v>
      </c>
      <c r="B6" s="22">
        <v>17.704000000000001</v>
      </c>
      <c r="C6" s="22">
        <f t="shared" si="6"/>
        <v>17.704000000000001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7.4020423999999991</v>
      </c>
      <c r="K6" s="23">
        <v>4.2312559999999992</v>
      </c>
      <c r="L6" s="23">
        <v>0</v>
      </c>
      <c r="M6" s="23">
        <v>0.90113359999999987</v>
      </c>
      <c r="N6" s="23">
        <v>5.1695679999999999</v>
      </c>
      <c r="O6" s="23">
        <f t="shared" si="8"/>
        <v>17.704000000000001</v>
      </c>
      <c r="P6" s="24"/>
      <c r="Q6" s="81">
        <f t="shared" si="9"/>
        <v>17.704000000000001</v>
      </c>
      <c r="S6" s="78">
        <f t="shared" si="1"/>
        <v>7.4020423999999991</v>
      </c>
      <c r="T6" s="78">
        <f t="shared" si="2"/>
        <v>4.2312559999999992</v>
      </c>
      <c r="U6" s="78">
        <f t="shared" si="3"/>
        <v>0</v>
      </c>
      <c r="V6" s="78">
        <f t="shared" si="4"/>
        <v>0.90113359999999987</v>
      </c>
      <c r="W6" s="78">
        <f t="shared" si="5"/>
        <v>5.1695679999999999</v>
      </c>
    </row>
    <row r="7" spans="1:23">
      <c r="A7" s="8" t="s">
        <v>49</v>
      </c>
      <c r="B7" s="22">
        <v>18.047999999999998</v>
      </c>
      <c r="C7" s="22">
        <f t="shared" si="6"/>
        <v>18.047999999999998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7.5458687999999983</v>
      </c>
      <c r="K7" s="23">
        <v>4.3134719999999991</v>
      </c>
      <c r="L7" s="23">
        <v>0</v>
      </c>
      <c r="M7" s="23">
        <v>0.91864319999999977</v>
      </c>
      <c r="N7" s="23">
        <v>5.2700159999999983</v>
      </c>
      <c r="O7" s="23">
        <f t="shared" si="8"/>
        <v>18.047999999999998</v>
      </c>
      <c r="P7" s="24"/>
      <c r="Q7" s="81">
        <f t="shared" si="9"/>
        <v>18.047999999999998</v>
      </c>
      <c r="S7" s="78">
        <f t="shared" si="1"/>
        <v>7.5458687999999983</v>
      </c>
      <c r="T7" s="78">
        <f t="shared" si="2"/>
        <v>4.3134719999999991</v>
      </c>
      <c r="U7" s="78">
        <f t="shared" si="3"/>
        <v>0</v>
      </c>
      <c r="V7" s="78">
        <f t="shared" si="4"/>
        <v>0.91864319999999977</v>
      </c>
      <c r="W7" s="78">
        <f t="shared" si="5"/>
        <v>5.2700159999999983</v>
      </c>
    </row>
    <row r="8" spans="1:23">
      <c r="A8" s="8" t="s">
        <v>50</v>
      </c>
      <c r="B8" s="22">
        <v>17.8</v>
      </c>
      <c r="C8" s="22">
        <f t="shared" si="6"/>
        <v>17.8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7.4421799999999996</v>
      </c>
      <c r="K8" s="23">
        <v>4.2542</v>
      </c>
      <c r="L8" s="23">
        <v>0</v>
      </c>
      <c r="M8" s="23">
        <v>0.90601999999999994</v>
      </c>
      <c r="N8" s="23">
        <v>5.1975999999999996</v>
      </c>
      <c r="O8" s="23">
        <f t="shared" si="8"/>
        <v>17.8</v>
      </c>
      <c r="P8" s="24"/>
      <c r="Q8" s="81">
        <f t="shared" si="9"/>
        <v>17.8</v>
      </c>
      <c r="S8" s="78">
        <f t="shared" si="1"/>
        <v>7.4421799999999996</v>
      </c>
      <c r="T8" s="78">
        <f t="shared" si="2"/>
        <v>4.2542</v>
      </c>
      <c r="U8" s="78">
        <f t="shared" si="3"/>
        <v>0</v>
      </c>
      <c r="V8" s="78">
        <f t="shared" si="4"/>
        <v>0.90601999999999994</v>
      </c>
      <c r="W8" s="78">
        <f t="shared" si="5"/>
        <v>5.1975999999999996</v>
      </c>
    </row>
    <row r="9" spans="1:23">
      <c r="A9" s="8" t="s">
        <v>51</v>
      </c>
      <c r="B9" s="22">
        <v>16.588000000000001</v>
      </c>
      <c r="C9" s="22">
        <f t="shared" si="6"/>
        <v>16.588000000000001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6.9354427999999997</v>
      </c>
      <c r="K9" s="23">
        <v>3.9645319999999993</v>
      </c>
      <c r="L9" s="23">
        <v>0</v>
      </c>
      <c r="M9" s="23">
        <v>0.84432919999999989</v>
      </c>
      <c r="N9" s="23">
        <v>4.8436959999999996</v>
      </c>
      <c r="O9" s="23">
        <f t="shared" si="8"/>
        <v>16.588000000000001</v>
      </c>
      <c r="P9" s="24"/>
      <c r="Q9" s="81">
        <f t="shared" si="9"/>
        <v>16.588000000000001</v>
      </c>
      <c r="S9" s="78">
        <f t="shared" si="1"/>
        <v>6.9354427999999997</v>
      </c>
      <c r="T9" s="78">
        <f t="shared" si="2"/>
        <v>3.9645319999999993</v>
      </c>
      <c r="U9" s="78">
        <f t="shared" si="3"/>
        <v>0</v>
      </c>
      <c r="V9" s="78">
        <f t="shared" si="4"/>
        <v>0.84432919999999989</v>
      </c>
      <c r="W9" s="78">
        <f t="shared" si="5"/>
        <v>4.8436959999999996</v>
      </c>
    </row>
    <row r="10" spans="1:23">
      <c r="A10" s="8" t="s">
        <v>52</v>
      </c>
      <c r="B10" s="22">
        <v>16.684000000000001</v>
      </c>
      <c r="C10" s="22">
        <f t="shared" si="6"/>
        <v>16.684000000000001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6.9755804000000001</v>
      </c>
      <c r="K10" s="23">
        <v>3.9874759999999991</v>
      </c>
      <c r="L10" s="23">
        <v>0</v>
      </c>
      <c r="M10" s="23">
        <v>0.84921559999999985</v>
      </c>
      <c r="N10" s="23">
        <v>4.8717279999999992</v>
      </c>
      <c r="O10" s="23">
        <f t="shared" si="8"/>
        <v>16.684000000000001</v>
      </c>
      <c r="P10" s="24"/>
      <c r="Q10" s="81">
        <f t="shared" si="9"/>
        <v>16.684000000000001</v>
      </c>
      <c r="S10" s="78">
        <f t="shared" si="1"/>
        <v>6.9755804000000001</v>
      </c>
      <c r="T10" s="78">
        <f t="shared" si="2"/>
        <v>3.9874759999999991</v>
      </c>
      <c r="U10" s="78">
        <f t="shared" si="3"/>
        <v>0</v>
      </c>
      <c r="V10" s="78">
        <f t="shared" si="4"/>
        <v>0.84921559999999985</v>
      </c>
      <c r="W10" s="78">
        <f t="shared" si="5"/>
        <v>4.8717279999999992</v>
      </c>
    </row>
    <row r="11" spans="1:23">
      <c r="A11" s="8" t="s">
        <v>53</v>
      </c>
      <c r="B11" s="22">
        <v>17.204000000000001</v>
      </c>
      <c r="C11" s="22">
        <f t="shared" si="6"/>
        <v>17.204000000000001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7.1929923999999996</v>
      </c>
      <c r="K11" s="23">
        <v>4.1117559999999989</v>
      </c>
      <c r="L11" s="23">
        <v>0</v>
      </c>
      <c r="M11" s="23">
        <v>0.8756835999999999</v>
      </c>
      <c r="N11" s="23">
        <v>5.0235679999999991</v>
      </c>
      <c r="O11" s="23">
        <f t="shared" si="8"/>
        <v>17.204000000000001</v>
      </c>
      <c r="P11" s="24"/>
      <c r="Q11" s="81">
        <f t="shared" si="9"/>
        <v>17.204000000000001</v>
      </c>
      <c r="S11" s="78">
        <f t="shared" si="1"/>
        <v>7.1929923999999996</v>
      </c>
      <c r="T11" s="78">
        <f t="shared" si="2"/>
        <v>4.1117559999999989</v>
      </c>
      <c r="U11" s="78">
        <f t="shared" si="3"/>
        <v>0</v>
      </c>
      <c r="V11" s="78">
        <f t="shared" si="4"/>
        <v>0.8756835999999999</v>
      </c>
      <c r="W11" s="78">
        <f t="shared" si="5"/>
        <v>5.0235679999999991</v>
      </c>
    </row>
    <row r="12" spans="1:23">
      <c r="A12" s="8" t="s">
        <v>54</v>
      </c>
      <c r="B12" s="22">
        <v>17.815999999999999</v>
      </c>
      <c r="C12" s="22">
        <f t="shared" si="6"/>
        <v>17.815999999999999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7.4488695999999992</v>
      </c>
      <c r="K12" s="23">
        <v>4.2580239999999989</v>
      </c>
      <c r="L12" s="23">
        <v>0</v>
      </c>
      <c r="M12" s="23">
        <v>0.90683439999999982</v>
      </c>
      <c r="N12" s="23">
        <v>5.2022719999999989</v>
      </c>
      <c r="O12" s="23">
        <f t="shared" si="8"/>
        <v>17.815999999999999</v>
      </c>
      <c r="P12" s="24"/>
      <c r="Q12" s="81">
        <f t="shared" si="9"/>
        <v>17.815999999999999</v>
      </c>
      <c r="S12" s="78">
        <f t="shared" si="1"/>
        <v>7.4488695999999992</v>
      </c>
      <c r="T12" s="78">
        <f t="shared" si="2"/>
        <v>4.2580239999999989</v>
      </c>
      <c r="U12" s="78">
        <f t="shared" si="3"/>
        <v>0</v>
      </c>
      <c r="V12" s="78">
        <f t="shared" si="4"/>
        <v>0.90683439999999982</v>
      </c>
      <c r="W12" s="78">
        <f t="shared" si="5"/>
        <v>5.2022719999999989</v>
      </c>
    </row>
    <row r="13" spans="1:23">
      <c r="A13" s="8" t="s">
        <v>55</v>
      </c>
      <c r="B13" s="22">
        <v>17.623999999999999</v>
      </c>
      <c r="C13" s="22">
        <f t="shared" si="6"/>
        <v>17.623999999999999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7.3685943999999983</v>
      </c>
      <c r="K13" s="23">
        <v>4.2121359999999983</v>
      </c>
      <c r="L13" s="23">
        <v>0</v>
      </c>
      <c r="M13" s="23">
        <v>0.89706159999999979</v>
      </c>
      <c r="N13" s="23">
        <v>5.1462079999999988</v>
      </c>
      <c r="O13" s="23">
        <f t="shared" si="8"/>
        <v>17.623999999999999</v>
      </c>
      <c r="P13" s="24"/>
      <c r="Q13" s="81">
        <f t="shared" si="9"/>
        <v>17.623999999999999</v>
      </c>
      <c r="S13" s="78">
        <f t="shared" si="1"/>
        <v>7.3685943999999983</v>
      </c>
      <c r="T13" s="78">
        <f t="shared" si="2"/>
        <v>4.2121359999999983</v>
      </c>
      <c r="U13" s="78">
        <f t="shared" si="3"/>
        <v>0</v>
      </c>
      <c r="V13" s="78">
        <f t="shared" si="4"/>
        <v>0.89706159999999979</v>
      </c>
      <c r="W13" s="78">
        <f t="shared" si="5"/>
        <v>5.1462079999999988</v>
      </c>
    </row>
    <row r="14" spans="1:23">
      <c r="A14" s="8" t="s">
        <v>56</v>
      </c>
      <c r="B14" s="22">
        <v>18.047999999999998</v>
      </c>
      <c r="C14" s="22">
        <f t="shared" si="6"/>
        <v>18.047999999999998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7.5458687999999983</v>
      </c>
      <c r="K14" s="23">
        <v>4.3134719999999991</v>
      </c>
      <c r="L14" s="23">
        <v>0</v>
      </c>
      <c r="M14" s="23">
        <v>0.91864319999999977</v>
      </c>
      <c r="N14" s="23">
        <v>5.2700159999999983</v>
      </c>
      <c r="O14" s="23">
        <f t="shared" si="8"/>
        <v>18.047999999999998</v>
      </c>
      <c r="P14" s="24"/>
      <c r="Q14" s="81">
        <f t="shared" si="9"/>
        <v>18.047999999999998</v>
      </c>
      <c r="S14" s="78">
        <f t="shared" si="1"/>
        <v>7.5458687999999983</v>
      </c>
      <c r="T14" s="78">
        <f t="shared" si="2"/>
        <v>4.3134719999999991</v>
      </c>
      <c r="U14" s="78">
        <f t="shared" si="3"/>
        <v>0</v>
      </c>
      <c r="V14" s="78">
        <f t="shared" si="4"/>
        <v>0.91864319999999977</v>
      </c>
      <c r="W14" s="78">
        <f t="shared" si="5"/>
        <v>5.2700159999999983</v>
      </c>
    </row>
    <row r="15" spans="1:23">
      <c r="A15" s="8" t="s">
        <v>57</v>
      </c>
      <c r="B15" s="22">
        <v>18.068000000000001</v>
      </c>
      <c r="C15" s="22">
        <f t="shared" si="6"/>
        <v>18.068000000000001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7.5542308</v>
      </c>
      <c r="K15" s="23">
        <v>4.3182519999999993</v>
      </c>
      <c r="L15" s="23">
        <v>0</v>
      </c>
      <c r="M15" s="23">
        <v>0.91966119999999996</v>
      </c>
      <c r="N15" s="23">
        <v>5.2758559999999992</v>
      </c>
      <c r="O15" s="23">
        <f t="shared" si="8"/>
        <v>18.068000000000001</v>
      </c>
      <c r="P15" s="24"/>
      <c r="Q15" s="81">
        <f t="shared" si="9"/>
        <v>18.068000000000001</v>
      </c>
      <c r="S15" s="78">
        <f t="shared" si="1"/>
        <v>7.5542308</v>
      </c>
      <c r="T15" s="78">
        <f t="shared" si="2"/>
        <v>4.3182519999999993</v>
      </c>
      <c r="U15" s="78">
        <f t="shared" si="3"/>
        <v>0</v>
      </c>
      <c r="V15" s="78">
        <f t="shared" si="4"/>
        <v>0.91966119999999996</v>
      </c>
      <c r="W15" s="78">
        <f t="shared" si="5"/>
        <v>5.2758559999999992</v>
      </c>
    </row>
    <row r="16" spans="1:23">
      <c r="A16" s="8" t="s">
        <v>58</v>
      </c>
      <c r="B16" s="22">
        <v>17.28</v>
      </c>
      <c r="C16" s="22">
        <f t="shared" si="6"/>
        <v>17.28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7.2247680000000001</v>
      </c>
      <c r="K16" s="23">
        <v>4.1299199999999994</v>
      </c>
      <c r="L16" s="23">
        <v>0</v>
      </c>
      <c r="M16" s="23">
        <v>0.87955199999999989</v>
      </c>
      <c r="N16" s="23">
        <v>5.0457599999999996</v>
      </c>
      <c r="O16" s="23">
        <f t="shared" si="8"/>
        <v>17.28</v>
      </c>
      <c r="P16" s="24"/>
      <c r="Q16" s="81">
        <f t="shared" si="9"/>
        <v>17.28</v>
      </c>
      <c r="S16" s="78">
        <f t="shared" si="1"/>
        <v>7.2247680000000001</v>
      </c>
      <c r="T16" s="78">
        <f t="shared" si="2"/>
        <v>4.1299199999999994</v>
      </c>
      <c r="U16" s="78">
        <f t="shared" si="3"/>
        <v>0</v>
      </c>
      <c r="V16" s="78">
        <f t="shared" si="4"/>
        <v>0.87955199999999989</v>
      </c>
      <c r="W16" s="78">
        <f t="shared" si="5"/>
        <v>5.0457599999999996</v>
      </c>
    </row>
    <row r="17" spans="1:23">
      <c r="A17" s="8" t="s">
        <v>59</v>
      </c>
      <c r="B17" s="22">
        <v>17.416</v>
      </c>
      <c r="C17" s="22">
        <f t="shared" si="6"/>
        <v>17.416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7.2816296000000005</v>
      </c>
      <c r="K17" s="23">
        <v>4.1624239999999988</v>
      </c>
      <c r="L17" s="23">
        <v>0</v>
      </c>
      <c r="M17" s="23">
        <v>0.88647439999999988</v>
      </c>
      <c r="N17" s="23">
        <v>5.0854719999999993</v>
      </c>
      <c r="O17" s="23">
        <f t="shared" si="8"/>
        <v>17.416</v>
      </c>
      <c r="P17" s="24"/>
      <c r="Q17" s="81">
        <f t="shared" si="9"/>
        <v>17.416</v>
      </c>
      <c r="S17" s="78">
        <f t="shared" si="1"/>
        <v>7.2816296000000005</v>
      </c>
      <c r="T17" s="78">
        <f t="shared" si="2"/>
        <v>4.1624239999999988</v>
      </c>
      <c r="U17" s="78">
        <f t="shared" si="3"/>
        <v>0</v>
      </c>
      <c r="V17" s="78">
        <f t="shared" si="4"/>
        <v>0.88647439999999988</v>
      </c>
      <c r="W17" s="78">
        <f t="shared" si="5"/>
        <v>5.0854719999999993</v>
      </c>
    </row>
    <row r="18" spans="1:23">
      <c r="A18" s="8" t="s">
        <v>60</v>
      </c>
      <c r="B18" s="22">
        <v>17.376000000000001</v>
      </c>
      <c r="C18" s="22">
        <f t="shared" si="6"/>
        <v>17.376000000000001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7.2649055999999996</v>
      </c>
      <c r="K18" s="23">
        <v>4.1528639999999992</v>
      </c>
      <c r="L18" s="23">
        <v>0</v>
      </c>
      <c r="M18" s="23">
        <v>0.88443839999999996</v>
      </c>
      <c r="N18" s="23">
        <v>5.0737919999999992</v>
      </c>
      <c r="O18" s="23">
        <f t="shared" si="8"/>
        <v>17.376000000000001</v>
      </c>
      <c r="P18" s="24"/>
      <c r="Q18" s="81">
        <f t="shared" si="9"/>
        <v>17.376000000000001</v>
      </c>
      <c r="S18" s="78">
        <f t="shared" si="1"/>
        <v>7.2649055999999996</v>
      </c>
      <c r="T18" s="78">
        <f t="shared" si="2"/>
        <v>4.1528639999999992</v>
      </c>
      <c r="U18" s="78">
        <f t="shared" si="3"/>
        <v>0</v>
      </c>
      <c r="V18" s="78">
        <f t="shared" si="4"/>
        <v>0.88443839999999996</v>
      </c>
      <c r="W18" s="78">
        <f t="shared" si="5"/>
        <v>5.0737919999999992</v>
      </c>
    </row>
    <row r="19" spans="1:23">
      <c r="A19" s="8" t="s">
        <v>61</v>
      </c>
      <c r="B19" s="22">
        <v>17.588000000000001</v>
      </c>
      <c r="C19" s="22">
        <f t="shared" si="6"/>
        <v>17.588000000000001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7.3535428000000005</v>
      </c>
      <c r="K19" s="23">
        <v>4.2035319999999992</v>
      </c>
      <c r="L19" s="23">
        <v>0</v>
      </c>
      <c r="M19" s="23">
        <v>0.89522919999999984</v>
      </c>
      <c r="N19" s="23">
        <v>5.1356959999999994</v>
      </c>
      <c r="O19" s="23">
        <f t="shared" si="8"/>
        <v>17.588000000000001</v>
      </c>
      <c r="P19" s="24"/>
      <c r="Q19" s="81">
        <f t="shared" si="9"/>
        <v>17.588000000000001</v>
      </c>
      <c r="S19" s="78">
        <f t="shared" si="1"/>
        <v>7.3535428000000005</v>
      </c>
      <c r="T19" s="78">
        <f t="shared" si="2"/>
        <v>4.2035319999999992</v>
      </c>
      <c r="U19" s="78">
        <f t="shared" si="3"/>
        <v>0</v>
      </c>
      <c r="V19" s="78">
        <f t="shared" si="4"/>
        <v>0.89522919999999984</v>
      </c>
      <c r="W19" s="78">
        <f t="shared" si="5"/>
        <v>5.1356959999999994</v>
      </c>
    </row>
    <row r="20" spans="1:23">
      <c r="A20" s="8" t="s">
        <v>62</v>
      </c>
      <c r="B20" s="22">
        <v>18.2</v>
      </c>
      <c r="C20" s="22">
        <f t="shared" si="6"/>
        <v>18.2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7.6094199999999992</v>
      </c>
      <c r="K20" s="23">
        <v>4.3497999999999992</v>
      </c>
      <c r="L20" s="23">
        <v>0</v>
      </c>
      <c r="M20" s="23">
        <v>0.92637999999999976</v>
      </c>
      <c r="N20" s="23">
        <v>5.3143999999999982</v>
      </c>
      <c r="O20" s="23">
        <f t="shared" si="8"/>
        <v>18.2</v>
      </c>
      <c r="P20" s="24"/>
      <c r="Q20" s="81">
        <f t="shared" si="9"/>
        <v>18.2</v>
      </c>
      <c r="S20" s="78">
        <f t="shared" si="1"/>
        <v>7.6094199999999992</v>
      </c>
      <c r="T20" s="78">
        <f t="shared" si="2"/>
        <v>4.3497999999999992</v>
      </c>
      <c r="U20" s="78">
        <f t="shared" si="3"/>
        <v>0</v>
      </c>
      <c r="V20" s="78">
        <f t="shared" si="4"/>
        <v>0.92637999999999976</v>
      </c>
      <c r="W20" s="78">
        <f t="shared" si="5"/>
        <v>5.3143999999999982</v>
      </c>
    </row>
    <row r="21" spans="1:23">
      <c r="A21" s="8" t="s">
        <v>63</v>
      </c>
      <c r="B21" s="22">
        <v>18.603999999999999</v>
      </c>
      <c r="C21" s="22">
        <f t="shared" si="6"/>
        <v>18.603999999999999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7.7783323999999991</v>
      </c>
      <c r="K21" s="23">
        <v>4.4463559999999989</v>
      </c>
      <c r="L21" s="23">
        <v>0</v>
      </c>
      <c r="M21" s="23">
        <v>0.94694359999999977</v>
      </c>
      <c r="N21" s="23">
        <v>5.4323679999999994</v>
      </c>
      <c r="O21" s="23">
        <f t="shared" si="8"/>
        <v>18.603999999999999</v>
      </c>
      <c r="P21" s="24"/>
      <c r="Q21" s="81">
        <f t="shared" si="9"/>
        <v>18.603999999999999</v>
      </c>
      <c r="S21" s="78">
        <f t="shared" si="1"/>
        <v>7.7783323999999991</v>
      </c>
      <c r="T21" s="78">
        <f t="shared" si="2"/>
        <v>4.4463559999999989</v>
      </c>
      <c r="U21" s="78">
        <f t="shared" si="3"/>
        <v>0</v>
      </c>
      <c r="V21" s="78">
        <f t="shared" si="4"/>
        <v>0.94694359999999977</v>
      </c>
      <c r="W21" s="78">
        <f t="shared" si="5"/>
        <v>5.4323679999999994</v>
      </c>
    </row>
    <row r="22" spans="1:23">
      <c r="A22" s="8" t="s">
        <v>64</v>
      </c>
      <c r="B22" s="22">
        <v>17.664000000000001</v>
      </c>
      <c r="C22" s="22">
        <f t="shared" si="6"/>
        <v>17.664000000000001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7.3853184000000001</v>
      </c>
      <c r="K22" s="23">
        <v>4.2216959999999997</v>
      </c>
      <c r="L22" s="23">
        <v>0</v>
      </c>
      <c r="M22" s="23">
        <v>0.89909759999999994</v>
      </c>
      <c r="N22" s="23">
        <v>5.1578879999999998</v>
      </c>
      <c r="O22" s="23">
        <f t="shared" si="8"/>
        <v>17.664000000000001</v>
      </c>
      <c r="P22" s="24"/>
      <c r="Q22" s="81">
        <f t="shared" si="9"/>
        <v>17.664000000000001</v>
      </c>
      <c r="S22" s="78">
        <f t="shared" si="1"/>
        <v>7.3853184000000001</v>
      </c>
      <c r="T22" s="78">
        <f t="shared" si="2"/>
        <v>4.2216959999999997</v>
      </c>
      <c r="U22" s="78">
        <f t="shared" si="3"/>
        <v>0</v>
      </c>
      <c r="V22" s="78">
        <f t="shared" si="4"/>
        <v>0.89909759999999994</v>
      </c>
      <c r="W22" s="78">
        <f t="shared" si="5"/>
        <v>5.1578879999999998</v>
      </c>
    </row>
    <row r="23" spans="1:23">
      <c r="A23" s="8" t="s">
        <v>65</v>
      </c>
      <c r="B23" s="22">
        <v>17.856000000000002</v>
      </c>
      <c r="C23" s="22">
        <f t="shared" si="6"/>
        <v>17.856000000000002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7.4655936000000001</v>
      </c>
      <c r="K23" s="23">
        <v>4.2675839999999994</v>
      </c>
      <c r="L23" s="23">
        <v>0</v>
      </c>
      <c r="M23" s="23">
        <v>0.90887039999999986</v>
      </c>
      <c r="N23" s="23">
        <v>5.2139519999999999</v>
      </c>
      <c r="O23" s="23">
        <f t="shared" si="8"/>
        <v>17.856000000000002</v>
      </c>
      <c r="P23" s="24"/>
      <c r="Q23" s="81">
        <f t="shared" si="9"/>
        <v>17.856000000000002</v>
      </c>
      <c r="S23" s="78">
        <f t="shared" si="1"/>
        <v>7.4655936000000001</v>
      </c>
      <c r="T23" s="78">
        <f t="shared" si="2"/>
        <v>4.2675839999999994</v>
      </c>
      <c r="U23" s="78">
        <f t="shared" si="3"/>
        <v>0</v>
      </c>
      <c r="V23" s="78">
        <f t="shared" si="4"/>
        <v>0.90887039999999986</v>
      </c>
      <c r="W23" s="78">
        <f t="shared" si="5"/>
        <v>5.2139519999999999</v>
      </c>
    </row>
    <row r="24" spans="1:23">
      <c r="A24" s="8" t="s">
        <v>66</v>
      </c>
      <c r="B24" s="22">
        <v>16.84</v>
      </c>
      <c r="C24" s="22">
        <f t="shared" si="6"/>
        <v>16.84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7.0408039999999996</v>
      </c>
      <c r="K24" s="23">
        <v>4.0247599999999997</v>
      </c>
      <c r="L24" s="23">
        <v>0</v>
      </c>
      <c r="M24" s="23">
        <v>0.85715599999999981</v>
      </c>
      <c r="N24" s="23">
        <v>4.917279999999999</v>
      </c>
      <c r="O24" s="23">
        <f t="shared" si="8"/>
        <v>16.84</v>
      </c>
      <c r="P24" s="24"/>
      <c r="Q24" s="81">
        <f t="shared" si="9"/>
        <v>16.84</v>
      </c>
      <c r="S24" s="78">
        <f t="shared" si="1"/>
        <v>7.0408039999999996</v>
      </c>
      <c r="T24" s="78">
        <f t="shared" si="2"/>
        <v>4.0247599999999997</v>
      </c>
      <c r="U24" s="78">
        <f t="shared" si="3"/>
        <v>0</v>
      </c>
      <c r="V24" s="78">
        <f t="shared" si="4"/>
        <v>0.85715599999999981</v>
      </c>
      <c r="W24" s="78">
        <f t="shared" si="5"/>
        <v>4.917279999999999</v>
      </c>
    </row>
    <row r="25" spans="1:23">
      <c r="A25" s="8" t="s">
        <v>67</v>
      </c>
      <c r="B25" s="22">
        <v>16.84</v>
      </c>
      <c r="C25" s="22">
        <f t="shared" si="6"/>
        <v>16.84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7.0408039999999996</v>
      </c>
      <c r="K25" s="23">
        <v>4.0247599999999997</v>
      </c>
      <c r="L25" s="23">
        <v>0</v>
      </c>
      <c r="M25" s="23">
        <v>0.85715599999999981</v>
      </c>
      <c r="N25" s="23">
        <v>4.917279999999999</v>
      </c>
      <c r="O25" s="23">
        <f t="shared" si="8"/>
        <v>16.84</v>
      </c>
      <c r="P25" s="24"/>
      <c r="Q25" s="81">
        <f t="shared" si="9"/>
        <v>16.84</v>
      </c>
      <c r="S25" s="78">
        <f t="shared" si="1"/>
        <v>7.0408039999999996</v>
      </c>
      <c r="T25" s="78">
        <f t="shared" si="2"/>
        <v>4.0247599999999997</v>
      </c>
      <c r="U25" s="78">
        <f t="shared" si="3"/>
        <v>0</v>
      </c>
      <c r="V25" s="78">
        <f t="shared" si="4"/>
        <v>0.85715599999999981</v>
      </c>
      <c r="W25" s="78">
        <f t="shared" si="5"/>
        <v>4.917279999999999</v>
      </c>
    </row>
    <row r="26" spans="1:23">
      <c r="A26" s="8" t="s">
        <v>68</v>
      </c>
      <c r="B26" s="22">
        <v>16.82</v>
      </c>
      <c r="C26" s="22">
        <f t="shared" si="6"/>
        <v>16.82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7.0324419999999996</v>
      </c>
      <c r="K26" s="23">
        <v>4.0199799999999994</v>
      </c>
      <c r="L26" s="23">
        <v>0</v>
      </c>
      <c r="M26" s="23">
        <v>0.85613799999999984</v>
      </c>
      <c r="N26" s="23">
        <v>4.9114399999999989</v>
      </c>
      <c r="O26" s="23">
        <f t="shared" si="8"/>
        <v>16.82</v>
      </c>
      <c r="P26" s="24"/>
      <c r="Q26" s="81">
        <f t="shared" si="9"/>
        <v>16.82</v>
      </c>
      <c r="S26" s="78">
        <f t="shared" si="1"/>
        <v>7.0324419999999996</v>
      </c>
      <c r="T26" s="78">
        <f t="shared" si="2"/>
        <v>4.0199799999999994</v>
      </c>
      <c r="U26" s="78">
        <f t="shared" si="3"/>
        <v>0</v>
      </c>
      <c r="V26" s="78">
        <f t="shared" si="4"/>
        <v>0.85613799999999984</v>
      </c>
      <c r="W26" s="78">
        <f t="shared" si="5"/>
        <v>4.9114399999999989</v>
      </c>
    </row>
    <row r="27" spans="1:23">
      <c r="A27" s="8" t="s">
        <v>69</v>
      </c>
      <c r="B27" s="22">
        <v>17.012</v>
      </c>
      <c r="C27" s="22">
        <f t="shared" si="6"/>
        <v>17.012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7.1127171999999996</v>
      </c>
      <c r="K27" s="23">
        <v>4.0658679999999991</v>
      </c>
      <c r="L27" s="23">
        <v>0</v>
      </c>
      <c r="M27" s="23">
        <v>0.86591079999999998</v>
      </c>
      <c r="N27" s="23">
        <v>4.967503999999999</v>
      </c>
      <c r="O27" s="23">
        <f t="shared" si="8"/>
        <v>17.012</v>
      </c>
      <c r="P27" s="24"/>
      <c r="Q27" s="81">
        <f t="shared" si="9"/>
        <v>17.012</v>
      </c>
      <c r="S27" s="78">
        <f t="shared" si="1"/>
        <v>7.1127171999999996</v>
      </c>
      <c r="T27" s="78">
        <f t="shared" si="2"/>
        <v>4.0658679999999991</v>
      </c>
      <c r="U27" s="78">
        <f t="shared" si="3"/>
        <v>0</v>
      </c>
      <c r="V27" s="78">
        <f t="shared" si="4"/>
        <v>0.86591079999999998</v>
      </c>
      <c r="W27" s="78">
        <f t="shared" si="5"/>
        <v>4.967503999999999</v>
      </c>
    </row>
    <row r="28" spans="1:23">
      <c r="A28" s="8" t="s">
        <v>70</v>
      </c>
      <c r="B28" s="22">
        <v>17.623999999999999</v>
      </c>
      <c r="C28" s="22">
        <f t="shared" si="6"/>
        <v>17.623999999999999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7.3685943999999983</v>
      </c>
      <c r="K28" s="23">
        <v>4.2121359999999983</v>
      </c>
      <c r="L28" s="23">
        <v>0</v>
      </c>
      <c r="M28" s="23">
        <v>0.89706159999999979</v>
      </c>
      <c r="N28" s="23">
        <v>5.1462079999999988</v>
      </c>
      <c r="O28" s="23">
        <f t="shared" si="8"/>
        <v>17.623999999999999</v>
      </c>
      <c r="P28" s="24"/>
      <c r="Q28" s="81">
        <f t="shared" si="9"/>
        <v>17.623999999999999</v>
      </c>
      <c r="S28" s="78">
        <f t="shared" si="1"/>
        <v>7.3685943999999983</v>
      </c>
      <c r="T28" s="78">
        <f t="shared" si="2"/>
        <v>4.2121359999999983</v>
      </c>
      <c r="U28" s="78">
        <f t="shared" si="3"/>
        <v>0</v>
      </c>
      <c r="V28" s="78">
        <f t="shared" si="4"/>
        <v>0.89706159999999979</v>
      </c>
      <c r="W28" s="78">
        <f t="shared" si="5"/>
        <v>5.1462079999999988</v>
      </c>
    </row>
    <row r="29" spans="1:23">
      <c r="A29" s="8" t="s">
        <v>71</v>
      </c>
      <c r="B29" s="22">
        <v>16.992000000000001</v>
      </c>
      <c r="C29" s="22">
        <f t="shared" si="6"/>
        <v>16.992000000000001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7.1043552000000005</v>
      </c>
      <c r="K29" s="23">
        <v>4.0610879999999989</v>
      </c>
      <c r="L29" s="23">
        <v>0</v>
      </c>
      <c r="M29" s="23">
        <v>0.86489279999999991</v>
      </c>
      <c r="N29" s="23">
        <v>4.961663999999999</v>
      </c>
      <c r="O29" s="23">
        <f t="shared" si="8"/>
        <v>16.992000000000001</v>
      </c>
      <c r="P29" s="24"/>
      <c r="Q29" s="81">
        <f t="shared" si="9"/>
        <v>16.992000000000001</v>
      </c>
      <c r="S29" s="78">
        <f t="shared" si="1"/>
        <v>7.1043552000000005</v>
      </c>
      <c r="T29" s="78">
        <f t="shared" si="2"/>
        <v>4.0610879999999989</v>
      </c>
      <c r="U29" s="78">
        <f t="shared" si="3"/>
        <v>0</v>
      </c>
      <c r="V29" s="78">
        <f t="shared" si="4"/>
        <v>0.86489279999999991</v>
      </c>
      <c r="W29" s="78">
        <f t="shared" si="5"/>
        <v>4.961663999999999</v>
      </c>
    </row>
    <row r="30" spans="1:23">
      <c r="A30" s="8" t="s">
        <v>72</v>
      </c>
      <c r="B30" s="22">
        <v>15.936</v>
      </c>
      <c r="C30" s="22">
        <f t="shared" si="6"/>
        <v>15.936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6.6628415999999993</v>
      </c>
      <c r="K30" s="23">
        <v>3.8087039999999992</v>
      </c>
      <c r="L30" s="23">
        <v>0</v>
      </c>
      <c r="M30" s="23">
        <v>0.81114239999999982</v>
      </c>
      <c r="N30" s="23">
        <v>4.6533119999999988</v>
      </c>
      <c r="O30" s="23">
        <f t="shared" si="8"/>
        <v>15.936</v>
      </c>
      <c r="P30" s="24"/>
      <c r="Q30" s="81">
        <f t="shared" si="9"/>
        <v>15.936</v>
      </c>
      <c r="S30" s="78">
        <f t="shared" si="1"/>
        <v>6.6628415999999993</v>
      </c>
      <c r="T30" s="78">
        <f t="shared" si="2"/>
        <v>3.8087039999999992</v>
      </c>
      <c r="U30" s="78">
        <f t="shared" si="3"/>
        <v>0</v>
      </c>
      <c r="V30" s="78">
        <f t="shared" si="4"/>
        <v>0.81114239999999982</v>
      </c>
      <c r="W30" s="78">
        <f t="shared" si="5"/>
        <v>4.6533119999999988</v>
      </c>
    </row>
    <row r="31" spans="1:23">
      <c r="A31" s="8" t="s">
        <v>73</v>
      </c>
      <c r="B31" s="22">
        <v>15.456</v>
      </c>
      <c r="C31" s="22">
        <f t="shared" si="6"/>
        <v>15.456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6.4621535999999997</v>
      </c>
      <c r="K31" s="23">
        <v>3.6939839999999995</v>
      </c>
      <c r="L31" s="23">
        <v>0</v>
      </c>
      <c r="M31" s="23">
        <v>0.78671039999999981</v>
      </c>
      <c r="N31" s="23">
        <v>4.5131519999999989</v>
      </c>
      <c r="O31" s="23">
        <f t="shared" si="8"/>
        <v>15.456</v>
      </c>
      <c r="P31" s="24"/>
      <c r="Q31" s="81">
        <f t="shared" si="9"/>
        <v>15.456</v>
      </c>
      <c r="S31" s="78">
        <f t="shared" si="1"/>
        <v>6.4621535999999997</v>
      </c>
      <c r="T31" s="78">
        <f t="shared" si="2"/>
        <v>3.6939839999999995</v>
      </c>
      <c r="U31" s="78">
        <f t="shared" si="3"/>
        <v>0</v>
      </c>
      <c r="V31" s="78">
        <f t="shared" si="4"/>
        <v>0.78671039999999981</v>
      </c>
      <c r="W31" s="78">
        <f t="shared" si="5"/>
        <v>4.5131519999999989</v>
      </c>
    </row>
    <row r="32" spans="1:23">
      <c r="A32" s="8" t="s">
        <v>74</v>
      </c>
      <c r="B32" s="22">
        <v>18.143999999999998</v>
      </c>
      <c r="C32" s="22">
        <f t="shared" si="6"/>
        <v>18.143999999999998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7.5860063999999987</v>
      </c>
      <c r="K32" s="23">
        <v>4.3364159999999989</v>
      </c>
      <c r="L32" s="23">
        <v>0</v>
      </c>
      <c r="M32" s="23">
        <v>0.92352959999999984</v>
      </c>
      <c r="N32" s="23">
        <v>5.2980479999999979</v>
      </c>
      <c r="O32" s="23">
        <f t="shared" si="8"/>
        <v>18.143999999999998</v>
      </c>
      <c r="P32" s="24"/>
      <c r="Q32" s="81">
        <f t="shared" si="9"/>
        <v>18.143999999999998</v>
      </c>
      <c r="S32" s="78">
        <f t="shared" si="1"/>
        <v>7.5860063999999987</v>
      </c>
      <c r="T32" s="78">
        <f t="shared" si="2"/>
        <v>4.3364159999999989</v>
      </c>
      <c r="U32" s="78">
        <f t="shared" si="3"/>
        <v>0</v>
      </c>
      <c r="V32" s="78">
        <f t="shared" si="4"/>
        <v>0.92352959999999984</v>
      </c>
      <c r="W32" s="78">
        <f t="shared" si="5"/>
        <v>5.2980479999999979</v>
      </c>
    </row>
    <row r="33" spans="1:23">
      <c r="A33" s="8" t="s">
        <v>75</v>
      </c>
      <c r="B33" s="22">
        <v>19.064</v>
      </c>
      <c r="C33" s="22">
        <f t="shared" si="6"/>
        <v>19.064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7.9706583999999996</v>
      </c>
      <c r="K33" s="23">
        <v>4.5562959999999988</v>
      </c>
      <c r="L33" s="23">
        <v>0</v>
      </c>
      <c r="M33" s="23">
        <v>0.97035759999999982</v>
      </c>
      <c r="N33" s="23">
        <v>5.5666879999999992</v>
      </c>
      <c r="O33" s="23">
        <f t="shared" si="8"/>
        <v>19.064</v>
      </c>
      <c r="P33" s="24"/>
      <c r="Q33" s="81">
        <f t="shared" si="9"/>
        <v>19.064</v>
      </c>
      <c r="S33" s="78">
        <f t="shared" si="1"/>
        <v>7.9706583999999996</v>
      </c>
      <c r="T33" s="78">
        <f t="shared" si="2"/>
        <v>4.5562959999999988</v>
      </c>
      <c r="U33" s="78">
        <f t="shared" si="3"/>
        <v>0</v>
      </c>
      <c r="V33" s="78">
        <f t="shared" si="4"/>
        <v>0.97035759999999982</v>
      </c>
      <c r="W33" s="78">
        <f t="shared" si="5"/>
        <v>5.5666879999999992</v>
      </c>
    </row>
    <row r="34" spans="1:23">
      <c r="A34" s="8" t="s">
        <v>76</v>
      </c>
      <c r="B34" s="22">
        <v>18.835999999999999</v>
      </c>
      <c r="C34" s="22">
        <f t="shared" si="6"/>
        <v>18.835999999999999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7.8753315999999982</v>
      </c>
      <c r="K34" s="23">
        <v>4.501803999999999</v>
      </c>
      <c r="L34" s="23">
        <v>0</v>
      </c>
      <c r="M34" s="23">
        <v>0.95875239999999973</v>
      </c>
      <c r="N34" s="23">
        <v>5.5001119999999988</v>
      </c>
      <c r="O34" s="23">
        <f t="shared" si="8"/>
        <v>18.835999999999999</v>
      </c>
      <c r="P34" s="24"/>
      <c r="Q34" s="81">
        <f t="shared" si="9"/>
        <v>18.835999999999999</v>
      </c>
      <c r="S34" s="78">
        <f t="shared" si="1"/>
        <v>7.8753315999999982</v>
      </c>
      <c r="T34" s="78">
        <f t="shared" si="2"/>
        <v>4.501803999999999</v>
      </c>
      <c r="U34" s="78">
        <f t="shared" si="3"/>
        <v>0</v>
      </c>
      <c r="V34" s="78">
        <f t="shared" si="4"/>
        <v>0.95875239999999973</v>
      </c>
      <c r="W34" s="78">
        <f t="shared" si="5"/>
        <v>5.5001119999999988</v>
      </c>
    </row>
    <row r="35" spans="1:23">
      <c r="A35" s="8" t="s">
        <v>77</v>
      </c>
      <c r="B35" s="22">
        <v>17.856000000000002</v>
      </c>
      <c r="C35" s="22">
        <f t="shared" si="6"/>
        <v>17.856000000000002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7.4655936000000001</v>
      </c>
      <c r="K35" s="23">
        <v>4.2675839999999994</v>
      </c>
      <c r="L35" s="23">
        <v>0</v>
      </c>
      <c r="M35" s="23">
        <v>0.90887039999999986</v>
      </c>
      <c r="N35" s="23">
        <v>5.2139519999999999</v>
      </c>
      <c r="O35" s="23">
        <f t="shared" si="8"/>
        <v>17.856000000000002</v>
      </c>
      <c r="P35" s="24"/>
      <c r="Q35" s="81">
        <f t="shared" si="9"/>
        <v>17.856000000000002</v>
      </c>
      <c r="S35" s="78">
        <f t="shared" si="1"/>
        <v>7.4655936000000001</v>
      </c>
      <c r="T35" s="78">
        <f t="shared" si="2"/>
        <v>4.2675839999999994</v>
      </c>
      <c r="U35" s="78">
        <f t="shared" si="3"/>
        <v>0</v>
      </c>
      <c r="V35" s="78">
        <f t="shared" si="4"/>
        <v>0.90887039999999986</v>
      </c>
      <c r="W35" s="78">
        <f t="shared" si="5"/>
        <v>5.2139519999999999</v>
      </c>
    </row>
    <row r="36" spans="1:23">
      <c r="A36" s="8" t="s">
        <v>78</v>
      </c>
      <c r="B36" s="22">
        <v>17.143999999999998</v>
      </c>
      <c r="C36" s="22">
        <f t="shared" si="6"/>
        <v>17.143999999999998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7.1679063999999988</v>
      </c>
      <c r="K36" s="23">
        <v>4.0974159999999991</v>
      </c>
      <c r="L36" s="23">
        <v>0</v>
      </c>
      <c r="M36" s="23">
        <v>0.87262959999999978</v>
      </c>
      <c r="N36" s="23">
        <v>5.0060479999999989</v>
      </c>
      <c r="O36" s="23">
        <f t="shared" si="8"/>
        <v>17.143999999999998</v>
      </c>
      <c r="P36" s="24"/>
      <c r="Q36" s="81">
        <f t="shared" si="9"/>
        <v>17.143999999999998</v>
      </c>
      <c r="S36" s="78">
        <f t="shared" si="1"/>
        <v>7.1679063999999988</v>
      </c>
      <c r="T36" s="78">
        <f t="shared" si="2"/>
        <v>4.0974159999999991</v>
      </c>
      <c r="U36" s="78">
        <f t="shared" si="3"/>
        <v>0</v>
      </c>
      <c r="V36" s="78">
        <f t="shared" si="4"/>
        <v>0.87262959999999978</v>
      </c>
      <c r="W36" s="78">
        <f t="shared" si="5"/>
        <v>5.0060479999999989</v>
      </c>
    </row>
    <row r="37" spans="1:23">
      <c r="A37" s="8" t="s">
        <v>79</v>
      </c>
      <c r="B37" s="22">
        <v>18.068000000000001</v>
      </c>
      <c r="C37" s="22">
        <f t="shared" si="6"/>
        <v>18.068000000000001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7.5542308</v>
      </c>
      <c r="K37" s="23">
        <v>4.3182519999999993</v>
      </c>
      <c r="L37" s="23">
        <v>0</v>
      </c>
      <c r="M37" s="23">
        <v>0.91966119999999996</v>
      </c>
      <c r="N37" s="23">
        <v>5.2758559999999992</v>
      </c>
      <c r="O37" s="23">
        <f t="shared" si="8"/>
        <v>18.068000000000001</v>
      </c>
      <c r="P37" s="24"/>
      <c r="Q37" s="81">
        <f t="shared" si="9"/>
        <v>18.068000000000001</v>
      </c>
      <c r="S37" s="78">
        <f t="shared" si="1"/>
        <v>7.5542308</v>
      </c>
      <c r="T37" s="78">
        <f t="shared" si="2"/>
        <v>4.3182519999999993</v>
      </c>
      <c r="U37" s="78">
        <f t="shared" si="3"/>
        <v>0</v>
      </c>
      <c r="V37" s="78">
        <f t="shared" si="4"/>
        <v>0.91966119999999996</v>
      </c>
      <c r="W37" s="78">
        <f t="shared" si="5"/>
        <v>5.2758559999999992</v>
      </c>
    </row>
    <row r="38" spans="1:23">
      <c r="A38" s="8" t="s">
        <v>80</v>
      </c>
      <c r="B38" s="22">
        <v>18.088000000000001</v>
      </c>
      <c r="C38" s="22">
        <f t="shared" si="6"/>
        <v>18.088000000000001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7.5625928</v>
      </c>
      <c r="K38" s="23">
        <v>4.3230319999999995</v>
      </c>
      <c r="L38" s="23">
        <v>0</v>
      </c>
      <c r="M38" s="23">
        <v>0.92067919999999992</v>
      </c>
      <c r="N38" s="23">
        <v>5.2816960000000002</v>
      </c>
      <c r="O38" s="23">
        <f t="shared" si="8"/>
        <v>18.088000000000001</v>
      </c>
      <c r="P38" s="24"/>
      <c r="Q38" s="81">
        <f t="shared" si="9"/>
        <v>18.088000000000001</v>
      </c>
      <c r="S38" s="78">
        <f t="shared" si="1"/>
        <v>7.5625928</v>
      </c>
      <c r="T38" s="78">
        <f t="shared" si="2"/>
        <v>4.3230319999999995</v>
      </c>
      <c r="U38" s="78">
        <f t="shared" si="3"/>
        <v>0</v>
      </c>
      <c r="V38" s="78">
        <f t="shared" si="4"/>
        <v>0.92067919999999992</v>
      </c>
      <c r="W38" s="78">
        <f t="shared" si="5"/>
        <v>5.2816960000000002</v>
      </c>
    </row>
    <row r="39" spans="1:23">
      <c r="A39" s="8" t="s">
        <v>81</v>
      </c>
      <c r="B39" s="22">
        <v>18.103999999999999</v>
      </c>
      <c r="C39" s="22">
        <f t="shared" si="6"/>
        <v>18.103999999999999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7.5692823999999987</v>
      </c>
      <c r="K39" s="23">
        <v>4.3268559999999994</v>
      </c>
      <c r="L39" s="23">
        <v>0</v>
      </c>
      <c r="M39" s="23">
        <v>0.92149359999999969</v>
      </c>
      <c r="N39" s="23">
        <v>5.2863679999999995</v>
      </c>
      <c r="O39" s="23">
        <f t="shared" si="8"/>
        <v>18.103999999999999</v>
      </c>
      <c r="P39" s="24"/>
      <c r="Q39" s="81">
        <f t="shared" si="9"/>
        <v>18.103999999999999</v>
      </c>
      <c r="S39" s="78">
        <f t="shared" si="1"/>
        <v>7.5692823999999987</v>
      </c>
      <c r="T39" s="78">
        <f t="shared" si="2"/>
        <v>4.3268559999999994</v>
      </c>
      <c r="U39" s="78">
        <f t="shared" si="3"/>
        <v>0</v>
      </c>
      <c r="V39" s="78">
        <f t="shared" si="4"/>
        <v>0.92149359999999969</v>
      </c>
      <c r="W39" s="78">
        <f t="shared" si="5"/>
        <v>5.2863679999999995</v>
      </c>
    </row>
    <row r="40" spans="1:23">
      <c r="A40" s="8" t="s">
        <v>82</v>
      </c>
      <c r="B40" s="22">
        <v>18.335999999999999</v>
      </c>
      <c r="C40" s="22">
        <f t="shared" si="6"/>
        <v>18.335999999999999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7.6662815999999987</v>
      </c>
      <c r="K40" s="23">
        <v>4.3823039999999986</v>
      </c>
      <c r="L40" s="23">
        <v>0</v>
      </c>
      <c r="M40" s="23">
        <v>0.93330239999999975</v>
      </c>
      <c r="N40" s="23">
        <v>5.354111999999998</v>
      </c>
      <c r="O40" s="23">
        <f t="shared" si="8"/>
        <v>18.335999999999999</v>
      </c>
      <c r="P40" s="24"/>
      <c r="Q40" s="81">
        <f t="shared" si="9"/>
        <v>18.335999999999999</v>
      </c>
      <c r="S40" s="78">
        <f t="shared" si="1"/>
        <v>7.6662815999999987</v>
      </c>
      <c r="T40" s="78">
        <f t="shared" si="2"/>
        <v>4.3823039999999986</v>
      </c>
      <c r="U40" s="78">
        <f t="shared" si="3"/>
        <v>0</v>
      </c>
      <c r="V40" s="78">
        <f t="shared" si="4"/>
        <v>0.93330239999999975</v>
      </c>
      <c r="W40" s="78">
        <f t="shared" si="5"/>
        <v>5.354111999999998</v>
      </c>
    </row>
    <row r="41" spans="1:23">
      <c r="A41" s="8" t="s">
        <v>83</v>
      </c>
      <c r="B41" s="22">
        <v>18.143999999999998</v>
      </c>
      <c r="C41" s="22">
        <f t="shared" si="6"/>
        <v>18.143999999999998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7.5860063999999987</v>
      </c>
      <c r="K41" s="23">
        <v>4.3364159999999989</v>
      </c>
      <c r="L41" s="23">
        <v>0</v>
      </c>
      <c r="M41" s="23">
        <v>0.92352959999999984</v>
      </c>
      <c r="N41" s="23">
        <v>5.2980479999999979</v>
      </c>
      <c r="O41" s="23">
        <f t="shared" si="8"/>
        <v>18.143999999999998</v>
      </c>
      <c r="P41" s="24"/>
      <c r="Q41" s="81">
        <f t="shared" si="9"/>
        <v>18.143999999999998</v>
      </c>
      <c r="S41" s="78">
        <f t="shared" si="1"/>
        <v>7.5860063999999987</v>
      </c>
      <c r="T41" s="78">
        <f t="shared" si="2"/>
        <v>4.3364159999999989</v>
      </c>
      <c r="U41" s="78">
        <f t="shared" si="3"/>
        <v>0</v>
      </c>
      <c r="V41" s="78">
        <f t="shared" si="4"/>
        <v>0.92352959999999984</v>
      </c>
      <c r="W41" s="78">
        <f t="shared" si="5"/>
        <v>5.2980479999999979</v>
      </c>
    </row>
    <row r="42" spans="1:23">
      <c r="A42" s="8" t="s">
        <v>84</v>
      </c>
      <c r="B42" s="22">
        <v>17.472000000000001</v>
      </c>
      <c r="C42" s="22">
        <f t="shared" si="6"/>
        <v>17.472000000000001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7.3050432000000001</v>
      </c>
      <c r="K42" s="23">
        <v>4.1758079999999991</v>
      </c>
      <c r="L42" s="23">
        <v>0</v>
      </c>
      <c r="M42" s="23">
        <v>0.8893247999999998</v>
      </c>
      <c r="N42" s="23">
        <v>5.1018239999999997</v>
      </c>
      <c r="O42" s="23">
        <f t="shared" si="8"/>
        <v>17.472000000000001</v>
      </c>
      <c r="P42" s="24"/>
      <c r="Q42" s="81">
        <f t="shared" si="9"/>
        <v>17.472000000000001</v>
      </c>
      <c r="S42" s="78">
        <f t="shared" si="1"/>
        <v>7.3050432000000001</v>
      </c>
      <c r="T42" s="78">
        <f t="shared" si="2"/>
        <v>4.1758079999999991</v>
      </c>
      <c r="U42" s="78">
        <f t="shared" si="3"/>
        <v>0</v>
      </c>
      <c r="V42" s="78">
        <f t="shared" si="4"/>
        <v>0.8893247999999998</v>
      </c>
      <c r="W42" s="78">
        <f t="shared" si="5"/>
        <v>5.1018239999999997</v>
      </c>
    </row>
    <row r="43" spans="1:23">
      <c r="A43" s="8" t="s">
        <v>85</v>
      </c>
      <c r="B43" s="22">
        <v>16.532</v>
      </c>
      <c r="C43" s="22">
        <f t="shared" si="6"/>
        <v>16.532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6.9120291999999992</v>
      </c>
      <c r="K43" s="23">
        <v>3.9511479999999994</v>
      </c>
      <c r="L43" s="23">
        <v>0</v>
      </c>
      <c r="M43" s="23">
        <v>0.84147879999999986</v>
      </c>
      <c r="N43" s="23">
        <v>4.8273439999999992</v>
      </c>
      <c r="O43" s="23">
        <f t="shared" si="8"/>
        <v>16.532</v>
      </c>
      <c r="P43" s="24"/>
      <c r="Q43" s="81">
        <f t="shared" si="9"/>
        <v>16.532</v>
      </c>
      <c r="S43" s="78">
        <f t="shared" si="1"/>
        <v>6.9120291999999992</v>
      </c>
      <c r="T43" s="78">
        <f t="shared" si="2"/>
        <v>3.9511479999999994</v>
      </c>
      <c r="U43" s="78">
        <f t="shared" si="3"/>
        <v>0</v>
      </c>
      <c r="V43" s="78">
        <f t="shared" si="4"/>
        <v>0.84147879999999986</v>
      </c>
      <c r="W43" s="78">
        <f t="shared" si="5"/>
        <v>4.8273439999999992</v>
      </c>
    </row>
    <row r="44" spans="1:23">
      <c r="A44" s="8" t="s">
        <v>86</v>
      </c>
      <c r="B44" s="22">
        <v>16.916</v>
      </c>
      <c r="C44" s="22">
        <f t="shared" si="6"/>
        <v>16.916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7.0725795999999992</v>
      </c>
      <c r="K44" s="23">
        <v>4.0429239999999993</v>
      </c>
      <c r="L44" s="23">
        <v>0</v>
      </c>
      <c r="M44" s="23">
        <v>0.86102439999999991</v>
      </c>
      <c r="N44" s="23">
        <v>4.9394719999999994</v>
      </c>
      <c r="O44" s="23">
        <f t="shared" si="8"/>
        <v>16.916</v>
      </c>
      <c r="P44" s="24"/>
      <c r="Q44" s="81">
        <f t="shared" si="9"/>
        <v>16.916</v>
      </c>
      <c r="S44" s="78">
        <f t="shared" si="1"/>
        <v>7.0725795999999992</v>
      </c>
      <c r="T44" s="78">
        <f t="shared" si="2"/>
        <v>4.0429239999999993</v>
      </c>
      <c r="U44" s="78">
        <f t="shared" si="3"/>
        <v>0</v>
      </c>
      <c r="V44" s="78">
        <f t="shared" si="4"/>
        <v>0.86102439999999991</v>
      </c>
      <c r="W44" s="78">
        <f t="shared" si="5"/>
        <v>4.9394719999999994</v>
      </c>
    </row>
    <row r="45" spans="1:23">
      <c r="A45" s="8" t="s">
        <v>87</v>
      </c>
      <c r="B45" s="22">
        <v>16.472000000000001</v>
      </c>
      <c r="C45" s="22">
        <f t="shared" si="6"/>
        <v>16.472000000000001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6.8869431999999993</v>
      </c>
      <c r="K45" s="23">
        <v>3.9368079999999996</v>
      </c>
      <c r="L45" s="23">
        <v>0</v>
      </c>
      <c r="M45" s="23">
        <v>0.83842479999999997</v>
      </c>
      <c r="N45" s="23">
        <v>4.8098239999999999</v>
      </c>
      <c r="O45" s="23">
        <f t="shared" si="8"/>
        <v>16.472000000000001</v>
      </c>
      <c r="P45" s="24"/>
      <c r="Q45" s="81">
        <f t="shared" si="9"/>
        <v>16.472000000000001</v>
      </c>
      <c r="S45" s="78">
        <f t="shared" si="1"/>
        <v>6.8869431999999993</v>
      </c>
      <c r="T45" s="78">
        <f t="shared" si="2"/>
        <v>3.9368079999999996</v>
      </c>
      <c r="U45" s="78">
        <f t="shared" si="3"/>
        <v>0</v>
      </c>
      <c r="V45" s="78">
        <f t="shared" si="4"/>
        <v>0.83842479999999997</v>
      </c>
      <c r="W45" s="78">
        <f t="shared" si="5"/>
        <v>4.8098239999999999</v>
      </c>
    </row>
    <row r="46" spans="1:23">
      <c r="A46" s="8" t="s">
        <v>88</v>
      </c>
      <c r="B46" s="22">
        <v>17.760000000000002</v>
      </c>
      <c r="C46" s="22">
        <f t="shared" si="6"/>
        <v>17.760000000000002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7.4254560000000005</v>
      </c>
      <c r="K46" s="23">
        <v>4.2446399999999995</v>
      </c>
      <c r="L46" s="23">
        <v>0</v>
      </c>
      <c r="M46" s="23">
        <v>0.90398400000000001</v>
      </c>
      <c r="N46" s="23">
        <v>5.1859199999999994</v>
      </c>
      <c r="O46" s="23">
        <f t="shared" si="8"/>
        <v>17.760000000000002</v>
      </c>
      <c r="P46" s="24"/>
      <c r="Q46" s="81">
        <f t="shared" si="9"/>
        <v>17.760000000000002</v>
      </c>
      <c r="S46" s="78">
        <f t="shared" si="1"/>
        <v>7.4254560000000005</v>
      </c>
      <c r="T46" s="78">
        <f t="shared" si="2"/>
        <v>4.2446399999999995</v>
      </c>
      <c r="U46" s="78">
        <f t="shared" si="3"/>
        <v>0</v>
      </c>
      <c r="V46" s="78">
        <f t="shared" si="4"/>
        <v>0.90398400000000001</v>
      </c>
      <c r="W46" s="78">
        <f t="shared" si="5"/>
        <v>5.1859199999999994</v>
      </c>
    </row>
    <row r="47" spans="1:23">
      <c r="A47" s="8" t="s">
        <v>89</v>
      </c>
      <c r="B47" s="22">
        <v>17.643999999999998</v>
      </c>
      <c r="C47" s="22">
        <f t="shared" si="6"/>
        <v>17.643999999999998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7.3769563999999992</v>
      </c>
      <c r="K47" s="23">
        <v>4.2169159999999986</v>
      </c>
      <c r="L47" s="23">
        <v>0</v>
      </c>
      <c r="M47" s="23">
        <v>0.89807959999999987</v>
      </c>
      <c r="N47" s="23">
        <v>5.1520479999999989</v>
      </c>
      <c r="O47" s="23">
        <f t="shared" si="8"/>
        <v>17.643999999999998</v>
      </c>
      <c r="P47" s="24"/>
      <c r="Q47" s="81">
        <f t="shared" si="9"/>
        <v>17.643999999999998</v>
      </c>
      <c r="S47" s="78">
        <f t="shared" si="1"/>
        <v>7.3769563999999992</v>
      </c>
      <c r="T47" s="78">
        <f t="shared" si="2"/>
        <v>4.2169159999999986</v>
      </c>
      <c r="U47" s="78">
        <f t="shared" si="3"/>
        <v>0</v>
      </c>
      <c r="V47" s="78">
        <f t="shared" si="4"/>
        <v>0.89807959999999987</v>
      </c>
      <c r="W47" s="78">
        <f t="shared" si="5"/>
        <v>5.1520479999999989</v>
      </c>
    </row>
    <row r="48" spans="1:23">
      <c r="A48" s="8" t="s">
        <v>90</v>
      </c>
      <c r="B48" s="22">
        <v>17.643999999999998</v>
      </c>
      <c r="C48" s="22">
        <f t="shared" si="6"/>
        <v>17.643999999999998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7.3769563999999992</v>
      </c>
      <c r="K48" s="23">
        <v>4.2169159999999986</v>
      </c>
      <c r="L48" s="23">
        <v>0</v>
      </c>
      <c r="M48" s="23">
        <v>0.89807959999999987</v>
      </c>
      <c r="N48" s="23">
        <v>5.1520479999999989</v>
      </c>
      <c r="O48" s="23">
        <f t="shared" si="8"/>
        <v>17.643999999999998</v>
      </c>
      <c r="P48" s="24"/>
      <c r="Q48" s="81">
        <f t="shared" si="9"/>
        <v>17.643999999999998</v>
      </c>
      <c r="S48" s="78">
        <f t="shared" si="1"/>
        <v>7.3769563999999992</v>
      </c>
      <c r="T48" s="78">
        <f t="shared" si="2"/>
        <v>4.2169159999999986</v>
      </c>
      <c r="U48" s="78">
        <f t="shared" si="3"/>
        <v>0</v>
      </c>
      <c r="V48" s="78">
        <f t="shared" si="4"/>
        <v>0.89807959999999987</v>
      </c>
      <c r="W48" s="78">
        <f t="shared" si="5"/>
        <v>5.1520479999999989</v>
      </c>
    </row>
    <row r="49" spans="1:23">
      <c r="A49" s="8" t="s">
        <v>91</v>
      </c>
      <c r="B49" s="22">
        <v>17.527999999999999</v>
      </c>
      <c r="C49" s="22">
        <f t="shared" si="6"/>
        <v>17.527999999999999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7.3284567999999988</v>
      </c>
      <c r="K49" s="23">
        <v>4.1891919999999985</v>
      </c>
      <c r="L49" s="23">
        <v>0</v>
      </c>
      <c r="M49" s="23">
        <v>0.89217519999999984</v>
      </c>
      <c r="N49" s="23">
        <v>5.1181759999999992</v>
      </c>
      <c r="O49" s="23">
        <f t="shared" si="8"/>
        <v>17.527999999999999</v>
      </c>
      <c r="P49" s="24"/>
      <c r="Q49" s="81">
        <f t="shared" si="9"/>
        <v>17.527999999999999</v>
      </c>
      <c r="S49" s="78">
        <f t="shared" si="1"/>
        <v>7.3284567999999988</v>
      </c>
      <c r="T49" s="78">
        <f t="shared" si="2"/>
        <v>4.1891919999999985</v>
      </c>
      <c r="U49" s="78">
        <f t="shared" si="3"/>
        <v>0</v>
      </c>
      <c r="V49" s="78">
        <f t="shared" si="4"/>
        <v>0.89217519999999984</v>
      </c>
      <c r="W49" s="78">
        <f t="shared" si="5"/>
        <v>5.1181759999999992</v>
      </c>
    </row>
    <row r="50" spans="1:23">
      <c r="A50" s="8" t="s">
        <v>92</v>
      </c>
      <c r="B50" s="22">
        <v>17.143999999999998</v>
      </c>
      <c r="C50" s="22">
        <f t="shared" si="6"/>
        <v>17.143999999999998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7.1679063999999988</v>
      </c>
      <c r="K50" s="23">
        <v>4.0974159999999991</v>
      </c>
      <c r="L50" s="23">
        <v>0</v>
      </c>
      <c r="M50" s="23">
        <v>0.87262959999999978</v>
      </c>
      <c r="N50" s="23">
        <v>5.0060479999999989</v>
      </c>
      <c r="O50" s="23">
        <f t="shared" si="8"/>
        <v>17.143999999999998</v>
      </c>
      <c r="P50" s="24"/>
      <c r="Q50" s="81">
        <f t="shared" si="9"/>
        <v>17.143999999999998</v>
      </c>
      <c r="S50" s="78">
        <f t="shared" si="1"/>
        <v>7.1679063999999988</v>
      </c>
      <c r="T50" s="78">
        <f t="shared" si="2"/>
        <v>4.0974159999999991</v>
      </c>
      <c r="U50" s="78">
        <f t="shared" si="3"/>
        <v>0</v>
      </c>
      <c r="V50" s="78">
        <f t="shared" si="4"/>
        <v>0.87262959999999978</v>
      </c>
      <c r="W50" s="78">
        <f t="shared" si="5"/>
        <v>5.0060479999999989</v>
      </c>
    </row>
    <row r="51" spans="1:23">
      <c r="A51" s="8" t="s">
        <v>93</v>
      </c>
      <c r="B51" s="22">
        <v>17.047999999999998</v>
      </c>
      <c r="C51" s="22">
        <f t="shared" si="6"/>
        <v>17.047999999999998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7.1277687999999992</v>
      </c>
      <c r="K51" s="23">
        <v>4.0744719999999992</v>
      </c>
      <c r="L51" s="23">
        <v>0</v>
      </c>
      <c r="M51" s="23">
        <v>0.86774319999999971</v>
      </c>
      <c r="N51" s="23">
        <v>4.9780159999999984</v>
      </c>
      <c r="O51" s="23">
        <f t="shared" si="8"/>
        <v>17.047999999999998</v>
      </c>
      <c r="P51" s="24"/>
      <c r="Q51" s="81">
        <f t="shared" si="9"/>
        <v>17.047999999999998</v>
      </c>
      <c r="S51" s="78">
        <f t="shared" si="1"/>
        <v>7.1277687999999992</v>
      </c>
      <c r="T51" s="78">
        <f t="shared" si="2"/>
        <v>4.0744719999999992</v>
      </c>
      <c r="U51" s="78">
        <f t="shared" si="3"/>
        <v>0</v>
      </c>
      <c r="V51" s="78">
        <f t="shared" si="4"/>
        <v>0.86774319999999971</v>
      </c>
      <c r="W51" s="78">
        <f t="shared" si="5"/>
        <v>4.9780159999999984</v>
      </c>
    </row>
    <row r="52" spans="1:23">
      <c r="A52" s="8" t="s">
        <v>94</v>
      </c>
      <c r="B52" s="22">
        <v>17.911999999999999</v>
      </c>
      <c r="C52" s="22">
        <f t="shared" si="6"/>
        <v>17.911999999999999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7.4890071999999988</v>
      </c>
      <c r="K52" s="23">
        <v>4.2809679999999988</v>
      </c>
      <c r="L52" s="23">
        <v>0</v>
      </c>
      <c r="M52" s="23">
        <v>0.91172079999999978</v>
      </c>
      <c r="N52" s="23">
        <v>5.2303039999999994</v>
      </c>
      <c r="O52" s="23">
        <f t="shared" si="8"/>
        <v>17.911999999999999</v>
      </c>
      <c r="P52" s="24"/>
      <c r="Q52" s="81">
        <f t="shared" si="9"/>
        <v>17.911999999999999</v>
      </c>
      <c r="S52" s="78">
        <f t="shared" si="1"/>
        <v>7.4890071999999988</v>
      </c>
      <c r="T52" s="78">
        <f t="shared" si="2"/>
        <v>4.2809679999999988</v>
      </c>
      <c r="U52" s="78">
        <f t="shared" si="3"/>
        <v>0</v>
      </c>
      <c r="V52" s="78">
        <f t="shared" si="4"/>
        <v>0.91172079999999978</v>
      </c>
      <c r="W52" s="78">
        <f t="shared" si="5"/>
        <v>5.2303039999999994</v>
      </c>
    </row>
    <row r="53" spans="1:23">
      <c r="A53" s="8" t="s">
        <v>95</v>
      </c>
      <c r="B53" s="22">
        <v>18.7</v>
      </c>
      <c r="C53" s="22">
        <f t="shared" si="6"/>
        <v>18.7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7.8184699999999987</v>
      </c>
      <c r="K53" s="23">
        <v>4.4692999999999987</v>
      </c>
      <c r="L53" s="23">
        <v>0</v>
      </c>
      <c r="M53" s="23">
        <v>0.95182999999999984</v>
      </c>
      <c r="N53" s="23">
        <v>5.460399999999999</v>
      </c>
      <c r="O53" s="23">
        <f t="shared" si="8"/>
        <v>18.7</v>
      </c>
      <c r="P53" s="24"/>
      <c r="Q53" s="81">
        <f t="shared" si="9"/>
        <v>18.7</v>
      </c>
      <c r="S53" s="78">
        <f t="shared" si="1"/>
        <v>7.8184699999999987</v>
      </c>
      <c r="T53" s="78">
        <f t="shared" si="2"/>
        <v>4.4692999999999987</v>
      </c>
      <c r="U53" s="78">
        <f t="shared" si="3"/>
        <v>0</v>
      </c>
      <c r="V53" s="78">
        <f t="shared" si="4"/>
        <v>0.95182999999999984</v>
      </c>
      <c r="W53" s="78">
        <f t="shared" si="5"/>
        <v>5.460399999999999</v>
      </c>
    </row>
    <row r="54" spans="1:23">
      <c r="A54" s="8" t="s">
        <v>96</v>
      </c>
      <c r="B54" s="22">
        <v>17.032</v>
      </c>
      <c r="C54" s="22">
        <f t="shared" si="6"/>
        <v>17.032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7.1210791999999996</v>
      </c>
      <c r="K54" s="23">
        <v>4.0706479999999994</v>
      </c>
      <c r="L54" s="23">
        <v>0</v>
      </c>
      <c r="M54" s="23">
        <v>0.86692879999999994</v>
      </c>
      <c r="N54" s="23">
        <v>4.9733439999999991</v>
      </c>
      <c r="O54" s="23">
        <f t="shared" si="8"/>
        <v>17.032</v>
      </c>
      <c r="P54" s="24"/>
      <c r="Q54" s="81">
        <f t="shared" si="9"/>
        <v>17.032</v>
      </c>
      <c r="S54" s="78">
        <f t="shared" si="1"/>
        <v>7.1210791999999996</v>
      </c>
      <c r="T54" s="78">
        <f t="shared" si="2"/>
        <v>4.0706479999999994</v>
      </c>
      <c r="U54" s="78">
        <f t="shared" si="3"/>
        <v>0</v>
      </c>
      <c r="V54" s="78">
        <f t="shared" si="4"/>
        <v>0.86692879999999994</v>
      </c>
      <c r="W54" s="78">
        <f t="shared" si="5"/>
        <v>4.9733439999999991</v>
      </c>
    </row>
    <row r="55" spans="1:23">
      <c r="A55" s="8" t="s">
        <v>97</v>
      </c>
      <c r="B55" s="22">
        <v>17.28</v>
      </c>
      <c r="C55" s="22">
        <f t="shared" si="6"/>
        <v>17.28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7.2247680000000001</v>
      </c>
      <c r="K55" s="23">
        <v>4.1299199999999994</v>
      </c>
      <c r="L55" s="23">
        <v>0</v>
      </c>
      <c r="M55" s="23">
        <v>0.87955199999999989</v>
      </c>
      <c r="N55" s="23">
        <v>5.0457599999999996</v>
      </c>
      <c r="O55" s="23">
        <f t="shared" si="8"/>
        <v>17.28</v>
      </c>
      <c r="P55" s="24"/>
      <c r="Q55" s="81">
        <f t="shared" si="9"/>
        <v>17.28</v>
      </c>
      <c r="S55" s="78">
        <f t="shared" si="1"/>
        <v>7.2247680000000001</v>
      </c>
      <c r="T55" s="78">
        <f t="shared" si="2"/>
        <v>4.1299199999999994</v>
      </c>
      <c r="U55" s="78">
        <f t="shared" si="3"/>
        <v>0</v>
      </c>
      <c r="V55" s="78">
        <f t="shared" si="4"/>
        <v>0.87955199999999989</v>
      </c>
      <c r="W55" s="78">
        <f t="shared" si="5"/>
        <v>5.0457599999999996</v>
      </c>
    </row>
    <row r="56" spans="1:23">
      <c r="A56" s="8" t="s">
        <v>98</v>
      </c>
      <c r="B56" s="22">
        <v>17.835999999999999</v>
      </c>
      <c r="C56" s="22">
        <f t="shared" si="6"/>
        <v>17.835999999999999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7.4572315999999992</v>
      </c>
      <c r="K56" s="23">
        <v>4.2628039999999983</v>
      </c>
      <c r="L56" s="23">
        <v>0</v>
      </c>
      <c r="M56" s="23">
        <v>0.90785239999999978</v>
      </c>
      <c r="N56" s="23">
        <v>5.208111999999999</v>
      </c>
      <c r="O56" s="23">
        <f t="shared" si="8"/>
        <v>17.835999999999999</v>
      </c>
      <c r="P56" s="24"/>
      <c r="Q56" s="81">
        <f t="shared" si="9"/>
        <v>17.835999999999999</v>
      </c>
      <c r="S56" s="78">
        <f t="shared" si="1"/>
        <v>7.4572315999999992</v>
      </c>
      <c r="T56" s="78">
        <f t="shared" si="2"/>
        <v>4.2628039999999983</v>
      </c>
      <c r="U56" s="78">
        <f t="shared" si="3"/>
        <v>0</v>
      </c>
      <c r="V56" s="78">
        <f t="shared" si="4"/>
        <v>0.90785239999999978</v>
      </c>
      <c r="W56" s="78">
        <f t="shared" si="5"/>
        <v>5.208111999999999</v>
      </c>
    </row>
    <row r="57" spans="1:23">
      <c r="A57" s="8" t="s">
        <v>99</v>
      </c>
      <c r="B57" s="22">
        <v>17.260000000000002</v>
      </c>
      <c r="C57" s="22">
        <f t="shared" si="6"/>
        <v>17.260000000000002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7.2164059999999992</v>
      </c>
      <c r="K57" s="23">
        <v>4.1251399999999991</v>
      </c>
      <c r="L57" s="23">
        <v>0</v>
      </c>
      <c r="M57" s="23">
        <v>0.87853399999999993</v>
      </c>
      <c r="N57" s="23">
        <v>5.0399199999999995</v>
      </c>
      <c r="O57" s="23">
        <f t="shared" si="8"/>
        <v>17.260000000000002</v>
      </c>
      <c r="P57" s="24"/>
      <c r="Q57" s="81">
        <f t="shared" si="9"/>
        <v>17.260000000000002</v>
      </c>
      <c r="S57" s="78">
        <f t="shared" si="1"/>
        <v>7.2164059999999992</v>
      </c>
      <c r="T57" s="78">
        <f t="shared" si="2"/>
        <v>4.1251399999999991</v>
      </c>
      <c r="U57" s="78">
        <f t="shared" si="3"/>
        <v>0</v>
      </c>
      <c r="V57" s="78">
        <f t="shared" si="4"/>
        <v>0.87853399999999993</v>
      </c>
      <c r="W57" s="78">
        <f t="shared" si="5"/>
        <v>5.0399199999999995</v>
      </c>
    </row>
    <row r="58" spans="1:23">
      <c r="A58" s="8" t="s">
        <v>100</v>
      </c>
      <c r="B58" s="22">
        <v>17.588000000000001</v>
      </c>
      <c r="C58" s="22">
        <f t="shared" si="6"/>
        <v>17.588000000000001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7.3535428000000005</v>
      </c>
      <c r="K58" s="23">
        <v>4.2035319999999992</v>
      </c>
      <c r="L58" s="23">
        <v>0</v>
      </c>
      <c r="M58" s="23">
        <v>0.89522919999999984</v>
      </c>
      <c r="N58" s="23">
        <v>5.1356959999999994</v>
      </c>
      <c r="O58" s="23">
        <f t="shared" si="8"/>
        <v>17.588000000000001</v>
      </c>
      <c r="P58" s="24"/>
      <c r="Q58" s="81">
        <f t="shared" si="9"/>
        <v>17.588000000000001</v>
      </c>
      <c r="S58" s="78">
        <f t="shared" si="1"/>
        <v>7.3535428000000005</v>
      </c>
      <c r="T58" s="78">
        <f t="shared" si="2"/>
        <v>4.2035319999999992</v>
      </c>
      <c r="U58" s="78">
        <f t="shared" si="3"/>
        <v>0</v>
      </c>
      <c r="V58" s="78">
        <f t="shared" si="4"/>
        <v>0.89522919999999984</v>
      </c>
      <c r="W58" s="78">
        <f t="shared" si="5"/>
        <v>5.1356959999999994</v>
      </c>
    </row>
    <row r="59" spans="1:23">
      <c r="A59" s="8" t="s">
        <v>101</v>
      </c>
      <c r="B59" s="22">
        <v>17.068000000000001</v>
      </c>
      <c r="C59" s="22">
        <f t="shared" si="6"/>
        <v>17.068000000000001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7.1361308000000001</v>
      </c>
      <c r="K59" s="23">
        <v>4.0792519999999994</v>
      </c>
      <c r="L59" s="23">
        <v>0</v>
      </c>
      <c r="M59" s="23">
        <v>0.8687611999999999</v>
      </c>
      <c r="N59" s="23">
        <v>4.9838559999999994</v>
      </c>
      <c r="O59" s="23">
        <f t="shared" si="8"/>
        <v>17.068000000000001</v>
      </c>
      <c r="P59" s="24"/>
      <c r="Q59" s="81">
        <f t="shared" si="9"/>
        <v>17.068000000000001</v>
      </c>
      <c r="S59" s="78">
        <f t="shared" si="1"/>
        <v>7.1361308000000001</v>
      </c>
      <c r="T59" s="78">
        <f t="shared" si="2"/>
        <v>4.0792519999999994</v>
      </c>
      <c r="U59" s="78">
        <f t="shared" si="3"/>
        <v>0</v>
      </c>
      <c r="V59" s="78">
        <f t="shared" si="4"/>
        <v>0.8687611999999999</v>
      </c>
      <c r="W59" s="78">
        <f t="shared" si="5"/>
        <v>4.9838559999999994</v>
      </c>
    </row>
    <row r="60" spans="1:23">
      <c r="A60" s="8" t="s">
        <v>102</v>
      </c>
      <c r="B60" s="22">
        <v>16.972000000000001</v>
      </c>
      <c r="C60" s="22">
        <f t="shared" si="6"/>
        <v>16.972000000000001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7.0959932000000006</v>
      </c>
      <c r="K60" s="23">
        <v>4.0563079999999996</v>
      </c>
      <c r="L60" s="23">
        <v>0</v>
      </c>
      <c r="M60" s="23">
        <v>0.86387479999999994</v>
      </c>
      <c r="N60" s="23">
        <v>4.9558239999999998</v>
      </c>
      <c r="O60" s="23">
        <f t="shared" si="8"/>
        <v>16.972000000000001</v>
      </c>
      <c r="P60" s="24"/>
      <c r="Q60" s="81">
        <f t="shared" si="9"/>
        <v>16.972000000000001</v>
      </c>
      <c r="S60" s="78">
        <f t="shared" si="1"/>
        <v>7.0959932000000006</v>
      </c>
      <c r="T60" s="78">
        <f t="shared" si="2"/>
        <v>4.0563079999999996</v>
      </c>
      <c r="U60" s="78">
        <f t="shared" si="3"/>
        <v>0</v>
      </c>
      <c r="V60" s="78">
        <f t="shared" si="4"/>
        <v>0.86387479999999994</v>
      </c>
      <c r="W60" s="78">
        <f t="shared" si="5"/>
        <v>4.9558239999999998</v>
      </c>
    </row>
    <row r="61" spans="1:23">
      <c r="A61" s="8" t="s">
        <v>103</v>
      </c>
      <c r="B61" s="22">
        <v>16.664000000000001</v>
      </c>
      <c r="C61" s="22">
        <f t="shared" si="6"/>
        <v>16.664000000000001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6.9672183999999993</v>
      </c>
      <c r="K61" s="23">
        <v>3.9826959999999998</v>
      </c>
      <c r="L61" s="23">
        <v>0</v>
      </c>
      <c r="M61" s="23">
        <v>0.84819759999999988</v>
      </c>
      <c r="N61" s="23">
        <v>4.865888</v>
      </c>
      <c r="O61" s="23">
        <f t="shared" si="8"/>
        <v>16.664000000000001</v>
      </c>
      <c r="P61" s="24"/>
      <c r="Q61" s="81">
        <f t="shared" si="9"/>
        <v>16.664000000000001</v>
      </c>
      <c r="S61" s="78">
        <f t="shared" si="1"/>
        <v>6.9672183999999993</v>
      </c>
      <c r="T61" s="78">
        <f t="shared" si="2"/>
        <v>3.9826959999999998</v>
      </c>
      <c r="U61" s="78">
        <f t="shared" si="3"/>
        <v>0</v>
      </c>
      <c r="V61" s="78">
        <f t="shared" si="4"/>
        <v>0.84819759999999988</v>
      </c>
      <c r="W61" s="78">
        <f t="shared" si="5"/>
        <v>4.865888</v>
      </c>
    </row>
    <row r="62" spans="1:23">
      <c r="A62" s="8" t="s">
        <v>104</v>
      </c>
      <c r="B62" s="22">
        <v>14.055999999999999</v>
      </c>
      <c r="C62" s="22">
        <f t="shared" si="6"/>
        <v>14.055999999999999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5.8768135999999993</v>
      </c>
      <c r="K62" s="23">
        <v>3.359383999999999</v>
      </c>
      <c r="L62" s="23">
        <v>0</v>
      </c>
      <c r="M62" s="23">
        <v>0.71545039999999993</v>
      </c>
      <c r="N62" s="23">
        <v>4.1043519999999987</v>
      </c>
      <c r="O62" s="23">
        <f t="shared" si="8"/>
        <v>14.055999999999999</v>
      </c>
      <c r="P62" s="24"/>
      <c r="Q62" s="81">
        <f t="shared" si="9"/>
        <v>14.055999999999999</v>
      </c>
      <c r="S62" s="78">
        <f t="shared" si="1"/>
        <v>5.8768135999999993</v>
      </c>
      <c r="T62" s="78">
        <f t="shared" si="2"/>
        <v>3.359383999999999</v>
      </c>
      <c r="U62" s="78">
        <f t="shared" si="3"/>
        <v>0</v>
      </c>
      <c r="V62" s="78">
        <f t="shared" si="4"/>
        <v>0.71545039999999993</v>
      </c>
      <c r="W62" s="78">
        <f t="shared" si="5"/>
        <v>4.1043519999999987</v>
      </c>
    </row>
    <row r="63" spans="1:23">
      <c r="A63" s="8" t="s">
        <v>105</v>
      </c>
      <c r="B63" s="22">
        <v>9.6760000000000002</v>
      </c>
      <c r="C63" s="22">
        <f t="shared" si="6"/>
        <v>9.6760000000000002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4.0455355999999991</v>
      </c>
      <c r="K63" s="23">
        <v>2.3125639999999996</v>
      </c>
      <c r="L63" s="23">
        <v>0</v>
      </c>
      <c r="M63" s="23">
        <v>0.4925083999999999</v>
      </c>
      <c r="N63" s="23">
        <v>2.8253919999999995</v>
      </c>
      <c r="O63" s="23">
        <f t="shared" si="8"/>
        <v>9.6760000000000002</v>
      </c>
      <c r="P63" s="24"/>
      <c r="Q63" s="81">
        <f t="shared" si="9"/>
        <v>9.6760000000000002</v>
      </c>
      <c r="S63" s="78">
        <f t="shared" si="1"/>
        <v>4.0455355999999991</v>
      </c>
      <c r="T63" s="78">
        <f t="shared" si="2"/>
        <v>2.3125639999999996</v>
      </c>
      <c r="U63" s="78">
        <f t="shared" si="3"/>
        <v>0</v>
      </c>
      <c r="V63" s="78">
        <f t="shared" si="4"/>
        <v>0.4925083999999999</v>
      </c>
      <c r="W63" s="78">
        <f t="shared" si="5"/>
        <v>2.8253919999999995</v>
      </c>
    </row>
    <row r="64" spans="1:23">
      <c r="A64" s="8" t="s">
        <v>106</v>
      </c>
      <c r="B64" s="22">
        <v>8.0640000000000001</v>
      </c>
      <c r="C64" s="22">
        <f t="shared" si="6"/>
        <v>8.0640000000000001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3.3715583999999996</v>
      </c>
      <c r="K64" s="23">
        <v>1.9272959999999995</v>
      </c>
      <c r="L64" s="23">
        <v>0</v>
      </c>
      <c r="M64" s="23">
        <v>0.41045759999999998</v>
      </c>
      <c r="N64" s="23">
        <v>2.3546879999999994</v>
      </c>
      <c r="O64" s="23">
        <f t="shared" si="8"/>
        <v>8.0640000000000001</v>
      </c>
      <c r="P64" s="24"/>
      <c r="Q64" s="81">
        <f t="shared" si="9"/>
        <v>8.0640000000000001</v>
      </c>
      <c r="S64" s="78">
        <f t="shared" si="1"/>
        <v>3.3715583999999996</v>
      </c>
      <c r="T64" s="78">
        <f t="shared" si="2"/>
        <v>1.9272959999999995</v>
      </c>
      <c r="U64" s="78">
        <f t="shared" si="3"/>
        <v>0</v>
      </c>
      <c r="V64" s="78">
        <f t="shared" si="4"/>
        <v>0.41045759999999998</v>
      </c>
      <c r="W64" s="78">
        <f t="shared" si="5"/>
        <v>2.3546879999999994</v>
      </c>
    </row>
    <row r="65" spans="1:23">
      <c r="A65" s="8" t="s">
        <v>107</v>
      </c>
      <c r="B65" s="22">
        <v>7.4320000000000004</v>
      </c>
      <c r="C65" s="22">
        <f t="shared" si="6"/>
        <v>7.4320000000000004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3.1073192000000001</v>
      </c>
      <c r="K65" s="23">
        <v>1.7762479999999996</v>
      </c>
      <c r="L65" s="23">
        <v>0</v>
      </c>
      <c r="M65" s="23">
        <v>0.37828879999999993</v>
      </c>
      <c r="N65" s="23">
        <v>2.1701439999999996</v>
      </c>
      <c r="O65" s="23">
        <f t="shared" si="8"/>
        <v>7.4320000000000004</v>
      </c>
      <c r="P65" s="24"/>
      <c r="Q65" s="81">
        <f t="shared" si="9"/>
        <v>7.4320000000000004</v>
      </c>
      <c r="S65" s="78">
        <f t="shared" si="1"/>
        <v>3.1073192000000001</v>
      </c>
      <c r="T65" s="78">
        <f t="shared" si="2"/>
        <v>1.7762479999999996</v>
      </c>
      <c r="U65" s="78">
        <f t="shared" si="3"/>
        <v>0</v>
      </c>
      <c r="V65" s="78">
        <f t="shared" si="4"/>
        <v>0.37828879999999993</v>
      </c>
      <c r="W65" s="78">
        <f t="shared" si="5"/>
        <v>2.1701439999999996</v>
      </c>
    </row>
    <row r="66" spans="1:23">
      <c r="A66" s="8" t="s">
        <v>108</v>
      </c>
      <c r="B66" s="22">
        <v>7.4119999999999999</v>
      </c>
      <c r="C66" s="22">
        <f t="shared" si="6"/>
        <v>7.4119999999999999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3.0989572000000001</v>
      </c>
      <c r="K66" s="23">
        <v>1.7714679999999996</v>
      </c>
      <c r="L66" s="23">
        <v>0</v>
      </c>
      <c r="M66" s="23">
        <v>0.37727079999999996</v>
      </c>
      <c r="N66" s="23">
        <v>2.1643039999999996</v>
      </c>
      <c r="O66" s="23">
        <f t="shared" si="8"/>
        <v>7.411999999999999</v>
      </c>
      <c r="P66" s="24"/>
      <c r="Q66" s="81">
        <f t="shared" si="9"/>
        <v>7.411999999999999</v>
      </c>
      <c r="S66" s="78">
        <f t="shared" si="1"/>
        <v>3.0989572000000001</v>
      </c>
      <c r="T66" s="78">
        <f t="shared" si="2"/>
        <v>1.7714679999999996</v>
      </c>
      <c r="U66" s="78">
        <f t="shared" si="3"/>
        <v>0</v>
      </c>
      <c r="V66" s="78">
        <f t="shared" si="4"/>
        <v>0.37727079999999996</v>
      </c>
      <c r="W66" s="78">
        <f t="shared" si="5"/>
        <v>2.1643039999999996</v>
      </c>
    </row>
    <row r="67" spans="1:23">
      <c r="A67" s="8" t="s">
        <v>109</v>
      </c>
      <c r="B67" s="22">
        <v>7.72</v>
      </c>
      <c r="C67" s="22">
        <f t="shared" si="6"/>
        <v>7.72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3.227732</v>
      </c>
      <c r="K67" s="23">
        <v>1.8450799999999996</v>
      </c>
      <c r="L67" s="23">
        <v>0</v>
      </c>
      <c r="M67" s="23">
        <v>0.39294799999999991</v>
      </c>
      <c r="N67" s="23">
        <v>2.2542399999999994</v>
      </c>
      <c r="O67" s="23">
        <f t="shared" si="8"/>
        <v>7.72</v>
      </c>
      <c r="P67" s="24"/>
      <c r="Q67" s="81">
        <f t="shared" si="9"/>
        <v>7.72</v>
      </c>
      <c r="S67" s="78">
        <f t="shared" ref="S67" si="10">J67</f>
        <v>3.227732</v>
      </c>
      <c r="T67" s="78">
        <f t="shared" ref="T67" si="11">K67</f>
        <v>1.8450799999999996</v>
      </c>
      <c r="U67" s="78">
        <f t="shared" ref="U67" si="12">L67</f>
        <v>0</v>
      </c>
      <c r="V67" s="78">
        <f t="shared" ref="V67" si="13">M67</f>
        <v>0.39294799999999991</v>
      </c>
      <c r="W67" s="78">
        <f t="shared" ref="W67" si="14">N67</f>
        <v>2.2542399999999994</v>
      </c>
    </row>
    <row r="68" spans="1:23">
      <c r="A68" s="8" t="s">
        <v>110</v>
      </c>
      <c r="B68" s="22">
        <v>7.1440000000000001</v>
      </c>
      <c r="C68" s="22">
        <f t="shared" ref="C68:C98" si="15">B68</f>
        <v>7.1440000000000001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2.9869064000000001</v>
      </c>
      <c r="K68" s="23">
        <v>1.7074159999999998</v>
      </c>
      <c r="L68" s="23">
        <v>0</v>
      </c>
      <c r="M68" s="23">
        <v>0.36362959999999994</v>
      </c>
      <c r="N68" s="23">
        <v>2.0860479999999999</v>
      </c>
      <c r="O68" s="23">
        <f t="shared" ref="O68:O98" si="17">$C68*I68/$I68</f>
        <v>7.1440000000000001</v>
      </c>
      <c r="P68" s="24"/>
      <c r="Q68" s="81">
        <f t="shared" ref="Q68:Q98" si="18">O68+P68</f>
        <v>7.1440000000000001</v>
      </c>
      <c r="S68" s="78">
        <f>J68</f>
        <v>2.9869064000000001</v>
      </c>
      <c r="T68" s="78">
        <f t="shared" ref="T68:W68" si="19">K68</f>
        <v>1.7074159999999998</v>
      </c>
      <c r="U68" s="78">
        <f t="shared" si="19"/>
        <v>0</v>
      </c>
      <c r="V68" s="78">
        <f t="shared" si="19"/>
        <v>0.36362959999999994</v>
      </c>
      <c r="W68" s="78">
        <f t="shared" si="19"/>
        <v>2.0860479999999999</v>
      </c>
    </row>
    <row r="69" spans="1:23">
      <c r="A69" s="8" t="s">
        <v>111</v>
      </c>
      <c r="B69" s="22">
        <v>6.7960000000000003</v>
      </c>
      <c r="C69" s="22">
        <f t="shared" si="15"/>
        <v>6.7960000000000003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2.8414075999999997</v>
      </c>
      <c r="K69" s="23">
        <v>1.6242439999999996</v>
      </c>
      <c r="L69" s="23">
        <v>0</v>
      </c>
      <c r="M69" s="23">
        <v>0.34591639999999996</v>
      </c>
      <c r="N69" s="23">
        <v>1.9844319999999995</v>
      </c>
      <c r="O69" s="23">
        <f t="shared" si="17"/>
        <v>6.7960000000000003</v>
      </c>
      <c r="P69" s="24"/>
      <c r="Q69" s="81">
        <f t="shared" si="18"/>
        <v>6.7960000000000003</v>
      </c>
      <c r="S69" s="78">
        <f t="shared" ref="S69:S98" si="20">J69</f>
        <v>2.8414075999999997</v>
      </c>
      <c r="T69" s="78">
        <f t="shared" ref="T69:T98" si="21">K69</f>
        <v>1.6242439999999996</v>
      </c>
      <c r="U69" s="78">
        <f t="shared" ref="U69:U98" si="22">L69</f>
        <v>0</v>
      </c>
      <c r="V69" s="78">
        <f t="shared" ref="V69:V98" si="23">M69</f>
        <v>0.34591639999999996</v>
      </c>
      <c r="W69" s="78">
        <f t="shared" ref="W69:W98" si="24">N69</f>
        <v>1.9844319999999995</v>
      </c>
    </row>
    <row r="70" spans="1:23">
      <c r="A70" s="8" t="s">
        <v>112</v>
      </c>
      <c r="B70" s="22">
        <v>6.6239999999999997</v>
      </c>
      <c r="C70" s="22">
        <f t="shared" si="15"/>
        <v>6.6239999999999997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2.7694943999999992</v>
      </c>
      <c r="K70" s="23">
        <v>1.5831359999999997</v>
      </c>
      <c r="L70" s="23">
        <v>0</v>
      </c>
      <c r="M70" s="23">
        <v>0.33716159999999989</v>
      </c>
      <c r="N70" s="23">
        <v>1.9342079999999995</v>
      </c>
      <c r="O70" s="23">
        <f t="shared" si="17"/>
        <v>6.6239999999999997</v>
      </c>
      <c r="P70" s="24"/>
      <c r="Q70" s="81">
        <f t="shared" si="18"/>
        <v>6.6239999999999997</v>
      </c>
      <c r="S70" s="78">
        <f t="shared" si="20"/>
        <v>2.7694943999999992</v>
      </c>
      <c r="T70" s="78">
        <f t="shared" si="21"/>
        <v>1.5831359999999997</v>
      </c>
      <c r="U70" s="78">
        <f t="shared" si="22"/>
        <v>0</v>
      </c>
      <c r="V70" s="78">
        <f t="shared" si="23"/>
        <v>0.33716159999999989</v>
      </c>
      <c r="W70" s="78">
        <f t="shared" si="24"/>
        <v>1.9342079999999995</v>
      </c>
    </row>
    <row r="71" spans="1:23">
      <c r="A71" s="8" t="s">
        <v>113</v>
      </c>
      <c r="B71" s="22">
        <v>6.5279999999999996</v>
      </c>
      <c r="C71" s="22">
        <f t="shared" si="15"/>
        <v>6.5279999999999996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2.7293567999999997</v>
      </c>
      <c r="K71" s="23">
        <v>1.5601919999999996</v>
      </c>
      <c r="L71" s="23">
        <v>0</v>
      </c>
      <c r="M71" s="23">
        <v>0.33227519999999994</v>
      </c>
      <c r="N71" s="23">
        <v>1.9061759999999996</v>
      </c>
      <c r="O71" s="23">
        <f t="shared" si="17"/>
        <v>6.5279999999999996</v>
      </c>
      <c r="P71" s="24"/>
      <c r="Q71" s="81">
        <f t="shared" si="18"/>
        <v>6.5279999999999996</v>
      </c>
      <c r="S71" s="78">
        <f t="shared" si="20"/>
        <v>2.7293567999999997</v>
      </c>
      <c r="T71" s="78">
        <f t="shared" si="21"/>
        <v>1.5601919999999996</v>
      </c>
      <c r="U71" s="78">
        <f t="shared" si="22"/>
        <v>0</v>
      </c>
      <c r="V71" s="78">
        <f t="shared" si="23"/>
        <v>0.33227519999999994</v>
      </c>
      <c r="W71" s="78">
        <f t="shared" si="24"/>
        <v>1.9061759999999996</v>
      </c>
    </row>
    <row r="72" spans="1:23">
      <c r="A72" s="8" t="s">
        <v>114</v>
      </c>
      <c r="B72" s="22">
        <v>7.0640000000000001</v>
      </c>
      <c r="C72" s="22">
        <f t="shared" si="15"/>
        <v>7.0640000000000001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2.9534583999999997</v>
      </c>
      <c r="K72" s="23">
        <v>1.6882959999999998</v>
      </c>
      <c r="L72" s="23">
        <v>0</v>
      </c>
      <c r="M72" s="23">
        <v>0.35955759999999992</v>
      </c>
      <c r="N72" s="23">
        <v>2.0626879999999996</v>
      </c>
      <c r="O72" s="23">
        <f t="shared" si="17"/>
        <v>7.0640000000000001</v>
      </c>
      <c r="P72" s="24"/>
      <c r="Q72" s="81">
        <f t="shared" si="18"/>
        <v>7.0640000000000001</v>
      </c>
      <c r="S72" s="78">
        <f t="shared" si="20"/>
        <v>2.9534583999999997</v>
      </c>
      <c r="T72" s="78">
        <f t="shared" si="21"/>
        <v>1.6882959999999998</v>
      </c>
      <c r="U72" s="78">
        <f t="shared" si="22"/>
        <v>0</v>
      </c>
      <c r="V72" s="78">
        <f t="shared" si="23"/>
        <v>0.35955759999999992</v>
      </c>
      <c r="W72" s="78">
        <f t="shared" si="24"/>
        <v>2.0626879999999996</v>
      </c>
    </row>
    <row r="73" spans="1:23">
      <c r="A73" s="8" t="s">
        <v>115</v>
      </c>
      <c r="B73" s="22">
        <v>6.8159999999999998</v>
      </c>
      <c r="C73" s="22">
        <f t="shared" si="15"/>
        <v>6.8159999999999998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2.8497695999999997</v>
      </c>
      <c r="K73" s="23">
        <v>1.6290239999999998</v>
      </c>
      <c r="L73" s="23">
        <v>0</v>
      </c>
      <c r="M73" s="23">
        <v>0.34693439999999992</v>
      </c>
      <c r="N73" s="23">
        <v>1.9902719999999996</v>
      </c>
      <c r="O73" s="23">
        <f t="shared" si="17"/>
        <v>6.8160000000000007</v>
      </c>
      <c r="P73" s="24"/>
      <c r="Q73" s="81">
        <f t="shared" si="18"/>
        <v>6.8160000000000007</v>
      </c>
      <c r="S73" s="78">
        <f t="shared" si="20"/>
        <v>2.8497695999999997</v>
      </c>
      <c r="T73" s="78">
        <f t="shared" si="21"/>
        <v>1.6290239999999998</v>
      </c>
      <c r="U73" s="78">
        <f t="shared" si="22"/>
        <v>0</v>
      </c>
      <c r="V73" s="78">
        <f t="shared" si="23"/>
        <v>0.34693439999999992</v>
      </c>
      <c r="W73" s="78">
        <f t="shared" si="24"/>
        <v>1.9902719999999996</v>
      </c>
    </row>
    <row r="74" spans="1:23">
      <c r="A74" s="8" t="s">
        <v>116</v>
      </c>
      <c r="B74" s="22">
        <v>7.3360000000000003</v>
      </c>
      <c r="C74" s="22">
        <f t="shared" si="15"/>
        <v>7.3360000000000003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3.0671815999999996</v>
      </c>
      <c r="K74" s="23">
        <v>1.7533039999999998</v>
      </c>
      <c r="L74" s="23">
        <v>0</v>
      </c>
      <c r="M74" s="23">
        <v>0.37340239999999997</v>
      </c>
      <c r="N74" s="23">
        <v>2.1421119999999996</v>
      </c>
      <c r="O74" s="23">
        <f t="shared" si="17"/>
        <v>7.3360000000000003</v>
      </c>
      <c r="P74" s="24"/>
      <c r="Q74" s="81">
        <f t="shared" si="18"/>
        <v>7.3360000000000003</v>
      </c>
      <c r="S74" s="78">
        <f t="shared" si="20"/>
        <v>3.0671815999999996</v>
      </c>
      <c r="T74" s="78">
        <f t="shared" si="21"/>
        <v>1.7533039999999998</v>
      </c>
      <c r="U74" s="78">
        <f t="shared" si="22"/>
        <v>0</v>
      </c>
      <c r="V74" s="78">
        <f t="shared" si="23"/>
        <v>0.37340239999999997</v>
      </c>
      <c r="W74" s="78">
        <f t="shared" si="24"/>
        <v>2.1421119999999996</v>
      </c>
    </row>
    <row r="75" spans="1:23">
      <c r="A75" s="8" t="s">
        <v>117</v>
      </c>
      <c r="B75" s="22">
        <v>6.452</v>
      </c>
      <c r="C75" s="22">
        <f t="shared" si="15"/>
        <v>6.452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2.6975811999999997</v>
      </c>
      <c r="K75" s="23">
        <v>1.5420279999999997</v>
      </c>
      <c r="L75" s="23">
        <v>0</v>
      </c>
      <c r="M75" s="23">
        <v>0.32840679999999994</v>
      </c>
      <c r="N75" s="23">
        <v>1.8839839999999994</v>
      </c>
      <c r="O75" s="23">
        <f t="shared" si="17"/>
        <v>6.452</v>
      </c>
      <c r="P75" s="24"/>
      <c r="Q75" s="81">
        <f t="shared" si="18"/>
        <v>6.452</v>
      </c>
      <c r="S75" s="78">
        <f t="shared" si="20"/>
        <v>2.6975811999999997</v>
      </c>
      <c r="T75" s="78">
        <f t="shared" si="21"/>
        <v>1.5420279999999997</v>
      </c>
      <c r="U75" s="78">
        <f t="shared" si="22"/>
        <v>0</v>
      </c>
      <c r="V75" s="78">
        <f t="shared" si="23"/>
        <v>0.32840679999999994</v>
      </c>
      <c r="W75" s="78">
        <f t="shared" si="24"/>
        <v>1.8839839999999994</v>
      </c>
    </row>
    <row r="76" spans="1:23">
      <c r="A76" s="8" t="s">
        <v>118</v>
      </c>
      <c r="B76" s="22">
        <v>6.5279999999999996</v>
      </c>
      <c r="C76" s="22">
        <f t="shared" si="15"/>
        <v>6.5279999999999996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2.7293567999999997</v>
      </c>
      <c r="K76" s="23">
        <v>1.5601919999999996</v>
      </c>
      <c r="L76" s="23">
        <v>0</v>
      </c>
      <c r="M76" s="23">
        <v>0.33227519999999994</v>
      </c>
      <c r="N76" s="23">
        <v>1.9061759999999996</v>
      </c>
      <c r="O76" s="23">
        <f t="shared" si="17"/>
        <v>6.5279999999999996</v>
      </c>
      <c r="P76" s="24"/>
      <c r="Q76" s="81">
        <f t="shared" si="18"/>
        <v>6.5279999999999996</v>
      </c>
      <c r="S76" s="78">
        <f t="shared" si="20"/>
        <v>2.7293567999999997</v>
      </c>
      <c r="T76" s="78">
        <f t="shared" si="21"/>
        <v>1.5601919999999996</v>
      </c>
      <c r="U76" s="78">
        <f t="shared" si="22"/>
        <v>0</v>
      </c>
      <c r="V76" s="78">
        <f t="shared" si="23"/>
        <v>0.33227519999999994</v>
      </c>
      <c r="W76" s="78">
        <f t="shared" si="24"/>
        <v>1.9061759999999996</v>
      </c>
    </row>
    <row r="77" spans="1:23">
      <c r="A77" s="8" t="s">
        <v>119</v>
      </c>
      <c r="B77" s="22">
        <v>9.56</v>
      </c>
      <c r="C77" s="22">
        <f t="shared" si="15"/>
        <v>9.56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3.997036</v>
      </c>
      <c r="K77" s="23">
        <v>2.28484</v>
      </c>
      <c r="L77" s="23">
        <v>0</v>
      </c>
      <c r="M77" s="23">
        <v>0.48660399999999998</v>
      </c>
      <c r="N77" s="23">
        <v>2.7915199999999993</v>
      </c>
      <c r="O77" s="23">
        <f t="shared" si="17"/>
        <v>9.56</v>
      </c>
      <c r="P77" s="24"/>
      <c r="Q77" s="81">
        <f t="shared" si="18"/>
        <v>9.56</v>
      </c>
      <c r="S77" s="78">
        <f t="shared" si="20"/>
        <v>3.997036</v>
      </c>
      <c r="T77" s="78">
        <f t="shared" si="21"/>
        <v>2.28484</v>
      </c>
      <c r="U77" s="78">
        <f t="shared" si="22"/>
        <v>0</v>
      </c>
      <c r="V77" s="78">
        <f t="shared" si="23"/>
        <v>0.48660399999999998</v>
      </c>
      <c r="W77" s="78">
        <f t="shared" si="24"/>
        <v>2.7915199999999993</v>
      </c>
    </row>
    <row r="78" spans="1:23">
      <c r="A78" s="8" t="s">
        <v>120</v>
      </c>
      <c r="B78" s="22">
        <v>14.476000000000001</v>
      </c>
      <c r="C78" s="22">
        <f t="shared" si="15"/>
        <v>14.476000000000001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6.0524155999999998</v>
      </c>
      <c r="K78" s="23">
        <v>3.4597639999999998</v>
      </c>
      <c r="L78" s="23">
        <v>0</v>
      </c>
      <c r="M78" s="23">
        <v>0.73682839999999983</v>
      </c>
      <c r="N78" s="23">
        <v>4.2269919999999992</v>
      </c>
      <c r="O78" s="23">
        <f t="shared" si="17"/>
        <v>14.476000000000001</v>
      </c>
      <c r="P78" s="24"/>
      <c r="Q78" s="81">
        <f t="shared" si="18"/>
        <v>14.476000000000001</v>
      </c>
      <c r="S78" s="78">
        <f t="shared" si="20"/>
        <v>6.0524155999999998</v>
      </c>
      <c r="T78" s="78">
        <f t="shared" si="21"/>
        <v>3.4597639999999998</v>
      </c>
      <c r="U78" s="78">
        <f t="shared" si="22"/>
        <v>0</v>
      </c>
      <c r="V78" s="78">
        <f t="shared" si="23"/>
        <v>0.73682839999999983</v>
      </c>
      <c r="W78" s="78">
        <f t="shared" si="24"/>
        <v>4.2269919999999992</v>
      </c>
    </row>
    <row r="79" spans="1:23">
      <c r="A79" s="8" t="s">
        <v>121</v>
      </c>
      <c r="B79" s="22">
        <v>15.88</v>
      </c>
      <c r="C79" s="22">
        <f t="shared" si="15"/>
        <v>15.88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6.6394279999999997</v>
      </c>
      <c r="K79" s="23">
        <v>3.7953199999999994</v>
      </c>
      <c r="L79" s="23">
        <v>0</v>
      </c>
      <c r="M79" s="23">
        <v>0.8082919999999999</v>
      </c>
      <c r="N79" s="23">
        <v>4.6369599999999993</v>
      </c>
      <c r="O79" s="23">
        <f t="shared" si="17"/>
        <v>15.88</v>
      </c>
      <c r="P79" s="24"/>
      <c r="Q79" s="81">
        <f t="shared" si="18"/>
        <v>15.88</v>
      </c>
      <c r="S79" s="78">
        <f t="shared" si="20"/>
        <v>6.6394279999999997</v>
      </c>
      <c r="T79" s="78">
        <f t="shared" si="21"/>
        <v>3.7953199999999994</v>
      </c>
      <c r="U79" s="78">
        <f t="shared" si="22"/>
        <v>0</v>
      </c>
      <c r="V79" s="78">
        <f t="shared" si="23"/>
        <v>0.8082919999999999</v>
      </c>
      <c r="W79" s="78">
        <f t="shared" si="24"/>
        <v>4.6369599999999993</v>
      </c>
    </row>
    <row r="80" spans="1:23">
      <c r="A80" s="8" t="s">
        <v>122</v>
      </c>
      <c r="B80" s="22">
        <v>15.916</v>
      </c>
      <c r="C80" s="22">
        <f t="shared" si="15"/>
        <v>15.916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6.6544796000000002</v>
      </c>
      <c r="K80" s="23">
        <v>3.8039239999999994</v>
      </c>
      <c r="L80" s="23">
        <v>0</v>
      </c>
      <c r="M80" s="23">
        <v>0.81012439999999986</v>
      </c>
      <c r="N80" s="23">
        <v>4.6474719999999996</v>
      </c>
      <c r="O80" s="23">
        <f t="shared" si="17"/>
        <v>15.916000000000002</v>
      </c>
      <c r="P80" s="24"/>
      <c r="Q80" s="81">
        <f t="shared" si="18"/>
        <v>15.916000000000002</v>
      </c>
      <c r="S80" s="78">
        <f t="shared" si="20"/>
        <v>6.6544796000000002</v>
      </c>
      <c r="T80" s="78">
        <f t="shared" si="21"/>
        <v>3.8039239999999994</v>
      </c>
      <c r="U80" s="78">
        <f t="shared" si="22"/>
        <v>0</v>
      </c>
      <c r="V80" s="78">
        <f t="shared" si="23"/>
        <v>0.81012439999999986</v>
      </c>
      <c r="W80" s="78">
        <f t="shared" si="24"/>
        <v>4.6474719999999996</v>
      </c>
    </row>
    <row r="81" spans="1:23">
      <c r="A81" s="8" t="s">
        <v>123</v>
      </c>
      <c r="B81" s="22">
        <v>16.436</v>
      </c>
      <c r="C81" s="22">
        <f t="shared" si="15"/>
        <v>16.436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6.8718915999999988</v>
      </c>
      <c r="K81" s="23">
        <v>3.9282039999999991</v>
      </c>
      <c r="L81" s="23">
        <v>0</v>
      </c>
      <c r="M81" s="23">
        <v>0.8365923999999999</v>
      </c>
      <c r="N81" s="23">
        <v>4.7993119999999996</v>
      </c>
      <c r="O81" s="23">
        <f t="shared" si="17"/>
        <v>16.436</v>
      </c>
      <c r="P81" s="24"/>
      <c r="Q81" s="81">
        <f t="shared" si="18"/>
        <v>16.436</v>
      </c>
      <c r="S81" s="78">
        <f t="shared" si="20"/>
        <v>6.8718915999999988</v>
      </c>
      <c r="T81" s="78">
        <f t="shared" si="21"/>
        <v>3.9282039999999991</v>
      </c>
      <c r="U81" s="78">
        <f t="shared" si="22"/>
        <v>0</v>
      </c>
      <c r="V81" s="78">
        <f t="shared" si="23"/>
        <v>0.8365923999999999</v>
      </c>
      <c r="W81" s="78">
        <f t="shared" si="24"/>
        <v>4.7993119999999996</v>
      </c>
    </row>
    <row r="82" spans="1:23">
      <c r="A82" s="8" t="s">
        <v>124</v>
      </c>
      <c r="B82" s="22">
        <v>16.84</v>
      </c>
      <c r="C82" s="22">
        <f t="shared" si="15"/>
        <v>16.84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7.0408039999999996</v>
      </c>
      <c r="K82" s="23">
        <v>4.0247599999999997</v>
      </c>
      <c r="L82" s="23">
        <v>0</v>
      </c>
      <c r="M82" s="23">
        <v>0.85715599999999981</v>
      </c>
      <c r="N82" s="23">
        <v>4.917279999999999</v>
      </c>
      <c r="O82" s="23">
        <f t="shared" si="17"/>
        <v>16.84</v>
      </c>
      <c r="P82" s="24"/>
      <c r="Q82" s="81">
        <f t="shared" si="18"/>
        <v>16.84</v>
      </c>
      <c r="S82" s="78">
        <f t="shared" si="20"/>
        <v>7.0408039999999996</v>
      </c>
      <c r="T82" s="78">
        <f t="shared" si="21"/>
        <v>4.0247599999999997</v>
      </c>
      <c r="U82" s="78">
        <f t="shared" si="22"/>
        <v>0</v>
      </c>
      <c r="V82" s="78">
        <f t="shared" si="23"/>
        <v>0.85715599999999981</v>
      </c>
      <c r="W82" s="78">
        <f t="shared" si="24"/>
        <v>4.917279999999999</v>
      </c>
    </row>
    <row r="83" spans="1:23">
      <c r="A83" s="8" t="s">
        <v>125</v>
      </c>
      <c r="B83" s="22">
        <v>17.760000000000002</v>
      </c>
      <c r="C83" s="22">
        <f t="shared" si="15"/>
        <v>17.760000000000002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7.4254560000000005</v>
      </c>
      <c r="K83" s="23">
        <v>4.2446399999999995</v>
      </c>
      <c r="L83" s="23">
        <v>0</v>
      </c>
      <c r="M83" s="23">
        <v>0.90398400000000001</v>
      </c>
      <c r="N83" s="23">
        <v>5.1859199999999994</v>
      </c>
      <c r="O83" s="23">
        <f t="shared" si="17"/>
        <v>17.760000000000002</v>
      </c>
      <c r="P83" s="24"/>
      <c r="Q83" s="81">
        <f t="shared" si="18"/>
        <v>17.760000000000002</v>
      </c>
      <c r="S83" s="78">
        <f t="shared" si="20"/>
        <v>7.4254560000000005</v>
      </c>
      <c r="T83" s="78">
        <f t="shared" si="21"/>
        <v>4.2446399999999995</v>
      </c>
      <c r="U83" s="78">
        <f t="shared" si="22"/>
        <v>0</v>
      </c>
      <c r="V83" s="78">
        <f t="shared" si="23"/>
        <v>0.90398400000000001</v>
      </c>
      <c r="W83" s="78">
        <f t="shared" si="24"/>
        <v>5.1859199999999994</v>
      </c>
    </row>
    <row r="84" spans="1:23">
      <c r="A84" s="8" t="s">
        <v>126</v>
      </c>
      <c r="B84" s="22">
        <v>16.704000000000001</v>
      </c>
      <c r="C84" s="22">
        <f t="shared" si="15"/>
        <v>16.704000000000001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6.9839424000000001</v>
      </c>
      <c r="K84" s="23">
        <v>3.9922559999999994</v>
      </c>
      <c r="L84" s="23">
        <v>0</v>
      </c>
      <c r="M84" s="23">
        <v>0.85023359999999981</v>
      </c>
      <c r="N84" s="23">
        <v>4.8775679999999992</v>
      </c>
      <c r="O84" s="23">
        <f t="shared" si="17"/>
        <v>16.704000000000001</v>
      </c>
      <c r="P84" s="24"/>
      <c r="Q84" s="81">
        <f t="shared" si="18"/>
        <v>16.704000000000001</v>
      </c>
      <c r="S84" s="78">
        <f t="shared" si="20"/>
        <v>6.9839424000000001</v>
      </c>
      <c r="T84" s="78">
        <f t="shared" si="21"/>
        <v>3.9922559999999994</v>
      </c>
      <c r="U84" s="78">
        <f t="shared" si="22"/>
        <v>0</v>
      </c>
      <c r="V84" s="78">
        <f t="shared" si="23"/>
        <v>0.85023359999999981</v>
      </c>
      <c r="W84" s="78">
        <f t="shared" si="24"/>
        <v>4.8775679999999992</v>
      </c>
    </row>
    <row r="85" spans="1:23">
      <c r="A85" s="8" t="s">
        <v>127</v>
      </c>
      <c r="B85" s="22">
        <v>16.456</v>
      </c>
      <c r="C85" s="22">
        <f t="shared" si="15"/>
        <v>16.456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6.8802535999999987</v>
      </c>
      <c r="K85" s="23">
        <v>3.9329839999999989</v>
      </c>
      <c r="L85" s="23">
        <v>0</v>
      </c>
      <c r="M85" s="23">
        <v>0.83761039999999987</v>
      </c>
      <c r="N85" s="23">
        <v>4.8051519999999996</v>
      </c>
      <c r="O85" s="23">
        <f t="shared" si="17"/>
        <v>16.456</v>
      </c>
      <c r="P85" s="24"/>
      <c r="Q85" s="81">
        <f t="shared" si="18"/>
        <v>16.456</v>
      </c>
      <c r="S85" s="78">
        <f t="shared" si="20"/>
        <v>6.8802535999999987</v>
      </c>
      <c r="T85" s="78">
        <f t="shared" si="21"/>
        <v>3.9329839999999989</v>
      </c>
      <c r="U85" s="78">
        <f t="shared" si="22"/>
        <v>0</v>
      </c>
      <c r="V85" s="78">
        <f t="shared" si="23"/>
        <v>0.83761039999999987</v>
      </c>
      <c r="W85" s="78">
        <f t="shared" si="24"/>
        <v>4.8051519999999996</v>
      </c>
    </row>
    <row r="86" spans="1:23">
      <c r="A86" s="8" t="s">
        <v>128</v>
      </c>
      <c r="B86" s="22">
        <v>15.552</v>
      </c>
      <c r="C86" s="22">
        <f t="shared" si="15"/>
        <v>15.552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6.5022911999999984</v>
      </c>
      <c r="K86" s="23">
        <v>3.7169279999999993</v>
      </c>
      <c r="L86" s="23">
        <v>0</v>
      </c>
      <c r="M86" s="23">
        <v>0.79159679999999988</v>
      </c>
      <c r="N86" s="23">
        <v>4.5411839999999986</v>
      </c>
      <c r="O86" s="23">
        <f t="shared" si="17"/>
        <v>15.552000000000001</v>
      </c>
      <c r="P86" s="24"/>
      <c r="Q86" s="81">
        <f t="shared" si="18"/>
        <v>15.552000000000001</v>
      </c>
      <c r="S86" s="78">
        <f t="shared" si="20"/>
        <v>6.5022911999999984</v>
      </c>
      <c r="T86" s="78">
        <f t="shared" si="21"/>
        <v>3.7169279999999993</v>
      </c>
      <c r="U86" s="78">
        <f t="shared" si="22"/>
        <v>0</v>
      </c>
      <c r="V86" s="78">
        <f t="shared" si="23"/>
        <v>0.79159679999999988</v>
      </c>
      <c r="W86" s="78">
        <f t="shared" si="24"/>
        <v>4.5411839999999986</v>
      </c>
    </row>
    <row r="87" spans="1:23">
      <c r="A87" s="8" t="s">
        <v>129</v>
      </c>
      <c r="B87" s="22">
        <v>16.744</v>
      </c>
      <c r="C87" s="22">
        <f t="shared" si="15"/>
        <v>16.744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7.0006663999999992</v>
      </c>
      <c r="K87" s="23">
        <v>4.0018159999999989</v>
      </c>
      <c r="L87" s="23">
        <v>0</v>
      </c>
      <c r="M87" s="23">
        <v>0.85226959999999974</v>
      </c>
      <c r="N87" s="23">
        <v>4.8892479999999994</v>
      </c>
      <c r="O87" s="23">
        <f t="shared" si="17"/>
        <v>16.744</v>
      </c>
      <c r="P87" s="24"/>
      <c r="Q87" s="81">
        <f t="shared" si="18"/>
        <v>16.744</v>
      </c>
      <c r="S87" s="78">
        <f t="shared" si="20"/>
        <v>7.0006663999999992</v>
      </c>
      <c r="T87" s="78">
        <f t="shared" si="21"/>
        <v>4.0018159999999989</v>
      </c>
      <c r="U87" s="78">
        <f t="shared" si="22"/>
        <v>0</v>
      </c>
      <c r="V87" s="78">
        <f t="shared" si="23"/>
        <v>0.85226959999999974</v>
      </c>
      <c r="W87" s="78">
        <f t="shared" si="24"/>
        <v>4.8892479999999994</v>
      </c>
    </row>
    <row r="88" spans="1:23">
      <c r="A88" s="8" t="s">
        <v>130</v>
      </c>
      <c r="B88" s="22">
        <v>16.936</v>
      </c>
      <c r="C88" s="22">
        <f t="shared" si="15"/>
        <v>16.936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7.0809415999999992</v>
      </c>
      <c r="K88" s="23">
        <v>4.0477039999999995</v>
      </c>
      <c r="L88" s="23">
        <v>0</v>
      </c>
      <c r="M88" s="23">
        <v>0.86204239999999988</v>
      </c>
      <c r="N88" s="23">
        <v>4.9453119999999995</v>
      </c>
      <c r="O88" s="23">
        <f t="shared" si="17"/>
        <v>16.936</v>
      </c>
      <c r="P88" s="24"/>
      <c r="Q88" s="81">
        <f t="shared" si="18"/>
        <v>16.936</v>
      </c>
      <c r="S88" s="78">
        <f t="shared" si="20"/>
        <v>7.0809415999999992</v>
      </c>
      <c r="T88" s="78">
        <f t="shared" si="21"/>
        <v>4.0477039999999995</v>
      </c>
      <c r="U88" s="78">
        <f t="shared" si="22"/>
        <v>0</v>
      </c>
      <c r="V88" s="78">
        <f t="shared" si="23"/>
        <v>0.86204239999999988</v>
      </c>
      <c r="W88" s="78">
        <f t="shared" si="24"/>
        <v>4.9453119999999995</v>
      </c>
    </row>
    <row r="89" spans="1:23">
      <c r="A89" s="8" t="s">
        <v>131</v>
      </c>
      <c r="B89" s="22">
        <v>16.472000000000001</v>
      </c>
      <c r="C89" s="22">
        <f t="shared" si="15"/>
        <v>16.472000000000001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6.8869431999999993</v>
      </c>
      <c r="K89" s="23">
        <v>3.9368079999999996</v>
      </c>
      <c r="L89" s="23">
        <v>0</v>
      </c>
      <c r="M89" s="23">
        <v>0.83842479999999997</v>
      </c>
      <c r="N89" s="23">
        <v>4.8098239999999999</v>
      </c>
      <c r="O89" s="23">
        <f t="shared" si="17"/>
        <v>16.472000000000001</v>
      </c>
      <c r="P89" s="24"/>
      <c r="Q89" s="81">
        <f t="shared" si="18"/>
        <v>16.472000000000001</v>
      </c>
      <c r="S89" s="78">
        <f t="shared" si="20"/>
        <v>6.8869431999999993</v>
      </c>
      <c r="T89" s="78">
        <f t="shared" si="21"/>
        <v>3.9368079999999996</v>
      </c>
      <c r="U89" s="78">
        <f t="shared" si="22"/>
        <v>0</v>
      </c>
      <c r="V89" s="78">
        <f t="shared" si="23"/>
        <v>0.83842479999999997</v>
      </c>
      <c r="W89" s="78">
        <f t="shared" si="24"/>
        <v>4.8098239999999999</v>
      </c>
    </row>
    <row r="90" spans="1:23">
      <c r="A90" s="8" t="s">
        <v>132</v>
      </c>
      <c r="B90" s="22">
        <v>17.684000000000001</v>
      </c>
      <c r="C90" s="22">
        <f t="shared" si="15"/>
        <v>17.684000000000001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7.3936803999999992</v>
      </c>
      <c r="K90" s="23">
        <v>4.2264759999999999</v>
      </c>
      <c r="L90" s="23">
        <v>0</v>
      </c>
      <c r="M90" s="23">
        <v>0.9001155999999999</v>
      </c>
      <c r="N90" s="23">
        <v>5.163727999999999</v>
      </c>
      <c r="O90" s="23">
        <f t="shared" si="17"/>
        <v>17.684000000000001</v>
      </c>
      <c r="P90" s="24"/>
      <c r="Q90" s="81">
        <f t="shared" si="18"/>
        <v>17.684000000000001</v>
      </c>
      <c r="S90" s="78">
        <f t="shared" si="20"/>
        <v>7.3936803999999992</v>
      </c>
      <c r="T90" s="78">
        <f t="shared" si="21"/>
        <v>4.2264759999999999</v>
      </c>
      <c r="U90" s="78">
        <f t="shared" si="22"/>
        <v>0</v>
      </c>
      <c r="V90" s="78">
        <f t="shared" si="23"/>
        <v>0.9001155999999999</v>
      </c>
      <c r="W90" s="78">
        <f t="shared" si="24"/>
        <v>5.163727999999999</v>
      </c>
    </row>
    <row r="91" spans="1:23">
      <c r="A91" s="8" t="s">
        <v>133</v>
      </c>
      <c r="B91" s="22">
        <v>17.72</v>
      </c>
      <c r="C91" s="22">
        <f t="shared" si="15"/>
        <v>17.72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7.4087319999999988</v>
      </c>
      <c r="K91" s="23">
        <v>4.2350799999999991</v>
      </c>
      <c r="L91" s="23">
        <v>0</v>
      </c>
      <c r="M91" s="23">
        <v>0.90194799999999975</v>
      </c>
      <c r="N91" s="23">
        <v>5.1742399999999993</v>
      </c>
      <c r="O91" s="23">
        <f t="shared" si="17"/>
        <v>17.72</v>
      </c>
      <c r="P91" s="24"/>
      <c r="Q91" s="81">
        <f t="shared" si="18"/>
        <v>17.72</v>
      </c>
      <c r="S91" s="78">
        <f t="shared" si="20"/>
        <v>7.4087319999999988</v>
      </c>
      <c r="T91" s="78">
        <f t="shared" si="21"/>
        <v>4.2350799999999991</v>
      </c>
      <c r="U91" s="78">
        <f t="shared" si="22"/>
        <v>0</v>
      </c>
      <c r="V91" s="78">
        <f t="shared" si="23"/>
        <v>0.90194799999999975</v>
      </c>
      <c r="W91" s="78">
        <f t="shared" si="24"/>
        <v>5.1742399999999993</v>
      </c>
    </row>
    <row r="92" spans="1:23">
      <c r="A92" s="8" t="s">
        <v>134</v>
      </c>
      <c r="B92" s="22">
        <v>17.684000000000001</v>
      </c>
      <c r="C92" s="22">
        <f t="shared" si="15"/>
        <v>17.684000000000001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7.3936803999999992</v>
      </c>
      <c r="K92" s="23">
        <v>4.2264759999999999</v>
      </c>
      <c r="L92" s="23">
        <v>0</v>
      </c>
      <c r="M92" s="23">
        <v>0.9001155999999999</v>
      </c>
      <c r="N92" s="23">
        <v>5.163727999999999</v>
      </c>
      <c r="O92" s="23">
        <f t="shared" si="17"/>
        <v>17.684000000000001</v>
      </c>
      <c r="P92" s="24"/>
      <c r="Q92" s="81">
        <f t="shared" si="18"/>
        <v>17.684000000000001</v>
      </c>
      <c r="S92" s="78">
        <f t="shared" si="20"/>
        <v>7.3936803999999992</v>
      </c>
      <c r="T92" s="78">
        <f t="shared" si="21"/>
        <v>4.2264759999999999</v>
      </c>
      <c r="U92" s="78">
        <f t="shared" si="22"/>
        <v>0</v>
      </c>
      <c r="V92" s="78">
        <f t="shared" si="23"/>
        <v>0.9001155999999999</v>
      </c>
      <c r="W92" s="78">
        <f t="shared" si="24"/>
        <v>5.163727999999999</v>
      </c>
    </row>
    <row r="93" spans="1:23">
      <c r="A93" s="8" t="s">
        <v>135</v>
      </c>
      <c r="B93" s="22">
        <v>17.431999999999999</v>
      </c>
      <c r="C93" s="22">
        <f t="shared" si="15"/>
        <v>17.431999999999999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7.2883191999999983</v>
      </c>
      <c r="K93" s="23">
        <v>4.1662479999999986</v>
      </c>
      <c r="L93" s="23">
        <v>0</v>
      </c>
      <c r="M93" s="23">
        <v>0.88728879999999977</v>
      </c>
      <c r="N93" s="23">
        <v>5.0901439999999987</v>
      </c>
      <c r="O93" s="23">
        <f t="shared" si="17"/>
        <v>17.431999999999999</v>
      </c>
      <c r="P93" s="24"/>
      <c r="Q93" s="81">
        <f t="shared" si="18"/>
        <v>17.431999999999999</v>
      </c>
      <c r="S93" s="78">
        <f t="shared" si="20"/>
        <v>7.2883191999999983</v>
      </c>
      <c r="T93" s="78">
        <f t="shared" si="21"/>
        <v>4.1662479999999986</v>
      </c>
      <c r="U93" s="78">
        <f t="shared" si="22"/>
        <v>0</v>
      </c>
      <c r="V93" s="78">
        <f t="shared" si="23"/>
        <v>0.88728879999999977</v>
      </c>
      <c r="W93" s="78">
        <f t="shared" si="24"/>
        <v>5.0901439999999987</v>
      </c>
    </row>
    <row r="94" spans="1:23">
      <c r="A94" s="8" t="s">
        <v>136</v>
      </c>
      <c r="B94" s="22">
        <v>17.931999999999999</v>
      </c>
      <c r="C94" s="22">
        <f t="shared" si="15"/>
        <v>17.931999999999999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7.4973691999999987</v>
      </c>
      <c r="K94" s="23">
        <v>4.285747999999999</v>
      </c>
      <c r="L94" s="23">
        <v>0</v>
      </c>
      <c r="M94" s="23">
        <v>0.91273879999999974</v>
      </c>
      <c r="N94" s="23">
        <v>5.2361439999999986</v>
      </c>
      <c r="O94" s="23">
        <f t="shared" si="17"/>
        <v>17.931999999999999</v>
      </c>
      <c r="P94" s="24"/>
      <c r="Q94" s="81">
        <f t="shared" si="18"/>
        <v>17.931999999999999</v>
      </c>
      <c r="S94" s="78">
        <f t="shared" si="20"/>
        <v>7.4973691999999987</v>
      </c>
      <c r="T94" s="78">
        <f t="shared" si="21"/>
        <v>4.285747999999999</v>
      </c>
      <c r="U94" s="78">
        <f t="shared" si="22"/>
        <v>0</v>
      </c>
      <c r="V94" s="78">
        <f t="shared" si="23"/>
        <v>0.91273879999999974</v>
      </c>
      <c r="W94" s="78">
        <f t="shared" si="24"/>
        <v>5.2361439999999986</v>
      </c>
    </row>
    <row r="95" spans="1:23">
      <c r="A95" s="8" t="s">
        <v>137</v>
      </c>
      <c r="B95" s="22">
        <v>17.108000000000001</v>
      </c>
      <c r="C95" s="22">
        <f t="shared" si="15"/>
        <v>17.108000000000001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7.1528547999999992</v>
      </c>
      <c r="K95" s="23">
        <v>4.088811999999999</v>
      </c>
      <c r="L95" s="23">
        <v>0</v>
      </c>
      <c r="M95" s="23">
        <v>0.87079719999999983</v>
      </c>
      <c r="N95" s="23">
        <v>4.9955359999999995</v>
      </c>
      <c r="O95" s="23">
        <f t="shared" si="17"/>
        <v>17.108000000000001</v>
      </c>
      <c r="P95" s="24"/>
      <c r="Q95" s="81">
        <f t="shared" si="18"/>
        <v>17.108000000000001</v>
      </c>
      <c r="S95" s="78">
        <f t="shared" si="20"/>
        <v>7.1528547999999992</v>
      </c>
      <c r="T95" s="78">
        <f t="shared" si="21"/>
        <v>4.088811999999999</v>
      </c>
      <c r="U95" s="78">
        <f t="shared" si="22"/>
        <v>0</v>
      </c>
      <c r="V95" s="78">
        <f t="shared" si="23"/>
        <v>0.87079719999999983</v>
      </c>
      <c r="W95" s="78">
        <f t="shared" si="24"/>
        <v>4.9955359999999995</v>
      </c>
    </row>
    <row r="96" spans="1:23">
      <c r="A96" s="8" t="s">
        <v>138</v>
      </c>
      <c r="B96" s="22">
        <v>17.396000000000001</v>
      </c>
      <c r="C96" s="22">
        <f t="shared" si="15"/>
        <v>17.396000000000001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7.2732675999999996</v>
      </c>
      <c r="K96" s="23">
        <v>4.1576439999999995</v>
      </c>
      <c r="L96" s="23">
        <v>0</v>
      </c>
      <c r="M96" s="23">
        <v>0.88545639999999992</v>
      </c>
      <c r="N96" s="23">
        <v>5.0796319999999993</v>
      </c>
      <c r="O96" s="23">
        <f t="shared" si="17"/>
        <v>17.396000000000001</v>
      </c>
      <c r="P96" s="24"/>
      <c r="Q96" s="81">
        <f t="shared" si="18"/>
        <v>17.396000000000001</v>
      </c>
      <c r="S96" s="78">
        <f t="shared" si="20"/>
        <v>7.2732675999999996</v>
      </c>
      <c r="T96" s="78">
        <f t="shared" si="21"/>
        <v>4.1576439999999995</v>
      </c>
      <c r="U96" s="78">
        <f t="shared" si="22"/>
        <v>0</v>
      </c>
      <c r="V96" s="78">
        <f t="shared" si="23"/>
        <v>0.88545639999999992</v>
      </c>
      <c r="W96" s="78">
        <f t="shared" si="24"/>
        <v>5.0796319999999993</v>
      </c>
    </row>
    <row r="97" spans="1:26">
      <c r="A97" s="8" t="s">
        <v>139</v>
      </c>
      <c r="B97" s="22">
        <v>17.164000000000001</v>
      </c>
      <c r="C97" s="22">
        <f t="shared" si="15"/>
        <v>17.164000000000001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7.1762684000000005</v>
      </c>
      <c r="K97" s="23">
        <v>4.1021959999999993</v>
      </c>
      <c r="L97" s="23">
        <v>0</v>
      </c>
      <c r="M97" s="23">
        <v>0.87364759999999997</v>
      </c>
      <c r="N97" s="23">
        <v>5.011887999999999</v>
      </c>
      <c r="O97" s="23">
        <f t="shared" si="17"/>
        <v>17.164000000000001</v>
      </c>
      <c r="P97" s="24"/>
      <c r="Q97" s="81">
        <f t="shared" si="18"/>
        <v>17.164000000000001</v>
      </c>
      <c r="S97" s="78">
        <f t="shared" si="20"/>
        <v>7.1762684000000005</v>
      </c>
      <c r="T97" s="78">
        <f t="shared" si="21"/>
        <v>4.1021959999999993</v>
      </c>
      <c r="U97" s="78">
        <f t="shared" si="22"/>
        <v>0</v>
      </c>
      <c r="V97" s="78">
        <f t="shared" si="23"/>
        <v>0.87364759999999997</v>
      </c>
      <c r="W97" s="78">
        <f t="shared" si="24"/>
        <v>5.011887999999999</v>
      </c>
    </row>
    <row r="98" spans="1:26">
      <c r="A98" s="8" t="s">
        <v>140</v>
      </c>
      <c r="B98" s="22">
        <v>16.896000000000001</v>
      </c>
      <c r="C98" s="22">
        <f t="shared" si="15"/>
        <v>16.896000000000001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7.0642175999999992</v>
      </c>
      <c r="K98" s="23">
        <v>4.0381439999999991</v>
      </c>
      <c r="L98" s="23">
        <v>0</v>
      </c>
      <c r="M98" s="23">
        <v>0.86000639999999995</v>
      </c>
      <c r="N98" s="23">
        <v>4.9336319999999994</v>
      </c>
      <c r="O98" s="23">
        <f t="shared" si="17"/>
        <v>16.896000000000001</v>
      </c>
      <c r="P98" s="24"/>
      <c r="Q98" s="81">
        <f t="shared" si="18"/>
        <v>16.896000000000001</v>
      </c>
      <c r="S98" s="78">
        <f t="shared" si="20"/>
        <v>7.0642175999999992</v>
      </c>
      <c r="T98" s="78">
        <f t="shared" si="21"/>
        <v>4.0381439999999991</v>
      </c>
      <c r="U98" s="78">
        <f t="shared" si="22"/>
        <v>0</v>
      </c>
      <c r="V98" s="78">
        <f t="shared" si="23"/>
        <v>0.86000639999999995</v>
      </c>
      <c r="W98" s="78">
        <f t="shared" si="24"/>
        <v>4.9336319999999994</v>
      </c>
    </row>
    <row r="99" spans="1:26">
      <c r="A99" s="8" t="s">
        <v>175</v>
      </c>
      <c r="B99" s="22">
        <f t="shared" ref="B99:Q99" si="25">SUM(B3:B98)/4000</f>
        <v>0.37734799999999996</v>
      </c>
      <c r="C99" s="22">
        <f t="shared" si="25"/>
        <v>0.37734799999999996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0.15776919880000004</v>
      </c>
      <c r="K99" s="24">
        <f t="shared" si="25"/>
        <v>9.0186171999999981E-2</v>
      </c>
      <c r="L99" s="24">
        <f t="shared" si="25"/>
        <v>0</v>
      </c>
      <c r="M99" s="24">
        <f t="shared" si="25"/>
        <v>1.9207013200000001E-2</v>
      </c>
      <c r="N99" s="24">
        <f t="shared" si="25"/>
        <v>0.110185616</v>
      </c>
      <c r="O99" s="25">
        <f t="shared" si="25"/>
        <v>0.37734799999999996</v>
      </c>
      <c r="P99" s="25"/>
      <c r="Q99" s="85">
        <f t="shared" si="25"/>
        <v>0.37734799999999996</v>
      </c>
      <c r="S99" s="78">
        <f>SUM(S3:S98)/4000</f>
        <v>0.15776919880000004</v>
      </c>
      <c r="T99" s="78">
        <f t="shared" ref="T99:W99" si="26">SUM(T3:T98)/4000</f>
        <v>9.0186171999999981E-2</v>
      </c>
      <c r="U99" s="78">
        <f t="shared" si="26"/>
        <v>0</v>
      </c>
      <c r="V99" s="78">
        <f t="shared" si="26"/>
        <v>1.9207013200000001E-2</v>
      </c>
      <c r="W99" s="78">
        <f t="shared" si="26"/>
        <v>0.110185616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-10</v>
      </c>
      <c r="P7" s="88">
        <v>-48</v>
      </c>
      <c r="Q7" s="88">
        <v>0</v>
      </c>
      <c r="R7" s="88">
        <v>0</v>
      </c>
      <c r="S7" s="116">
        <v>0</v>
      </c>
      <c r="U7" s="115">
        <v>-58</v>
      </c>
      <c r="V7" s="116">
        <v>0</v>
      </c>
      <c r="W7">
        <v>0</v>
      </c>
      <c r="X7">
        <v>-10</v>
      </c>
      <c r="Y7">
        <v>0</v>
      </c>
      <c r="Z7">
        <v>0</v>
      </c>
      <c r="AA7">
        <v>-48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</v>
      </c>
      <c r="P8" s="88">
        <v>-55</v>
      </c>
      <c r="Q8" s="88">
        <v>0</v>
      </c>
      <c r="R8" s="88">
        <v>0</v>
      </c>
      <c r="S8" s="116">
        <v>0</v>
      </c>
      <c r="U8" s="115">
        <v>-65</v>
      </c>
      <c r="V8" s="116">
        <v>0</v>
      </c>
      <c r="W8">
        <v>0</v>
      </c>
      <c r="X8">
        <v>-10</v>
      </c>
      <c r="Y8">
        <v>0</v>
      </c>
      <c r="Z8">
        <v>0</v>
      </c>
      <c r="AA8">
        <v>-55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-5</v>
      </c>
      <c r="P12" s="88">
        <v>0</v>
      </c>
      <c r="Q12" s="88">
        <v>0</v>
      </c>
      <c r="R12" s="88">
        <v>0</v>
      </c>
      <c r="S12" s="116">
        <v>0</v>
      </c>
      <c r="U12" s="115">
        <v>-5</v>
      </c>
      <c r="V12" s="116">
        <v>0</v>
      </c>
      <c r="W12">
        <v>0</v>
      </c>
      <c r="X12">
        <v>-5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-15</v>
      </c>
      <c r="P13" s="88">
        <v>0</v>
      </c>
      <c r="Q13" s="88">
        <v>0</v>
      </c>
      <c r="R13" s="88">
        <v>0</v>
      </c>
      <c r="S13" s="116">
        <v>0</v>
      </c>
      <c r="U13" s="115">
        <v>-15</v>
      </c>
      <c r="V13" s="116">
        <v>0</v>
      </c>
      <c r="W13">
        <v>0</v>
      </c>
      <c r="X13">
        <v>-15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-20</v>
      </c>
      <c r="P14" s="88">
        <v>0</v>
      </c>
      <c r="Q14" s="88">
        <v>0</v>
      </c>
      <c r="R14" s="88">
        <v>0</v>
      </c>
      <c r="S14" s="116">
        <v>0</v>
      </c>
      <c r="U14" s="115">
        <v>-20</v>
      </c>
      <c r="V14" s="116">
        <v>0</v>
      </c>
      <c r="W14">
        <v>0</v>
      </c>
      <c r="X14">
        <v>-20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-24.99</v>
      </c>
      <c r="P15" s="88">
        <v>0</v>
      </c>
      <c r="Q15" s="88">
        <v>0</v>
      </c>
      <c r="R15" s="88">
        <v>0</v>
      </c>
      <c r="S15" s="116">
        <v>0</v>
      </c>
      <c r="U15" s="115">
        <v>-24.99</v>
      </c>
      <c r="V15" s="116">
        <v>0</v>
      </c>
      <c r="W15">
        <v>0</v>
      </c>
      <c r="X15">
        <v>-24.99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-30</v>
      </c>
      <c r="P16" s="88">
        <v>0</v>
      </c>
      <c r="Q16" s="88">
        <v>0</v>
      </c>
      <c r="R16" s="88">
        <v>0</v>
      </c>
      <c r="S16" s="116">
        <v>0</v>
      </c>
      <c r="U16" s="115">
        <v>-30</v>
      </c>
      <c r="V16" s="116">
        <v>0</v>
      </c>
      <c r="W16">
        <v>0</v>
      </c>
      <c r="X16">
        <v>-30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1.1599999999999999</v>
      </c>
      <c r="N17" s="115">
        <v>0</v>
      </c>
      <c r="O17" s="88">
        <v>-30</v>
      </c>
      <c r="P17" s="88">
        <v>0</v>
      </c>
      <c r="Q17" s="88">
        <v>0</v>
      </c>
      <c r="R17" s="88">
        <v>0</v>
      </c>
      <c r="S17" s="116">
        <v>0</v>
      </c>
      <c r="U17" s="115">
        <v>-30</v>
      </c>
      <c r="V17" s="116">
        <v>1.1599999999999999</v>
      </c>
      <c r="W17">
        <v>0</v>
      </c>
      <c r="X17">
        <v>-30</v>
      </c>
      <c r="Y17">
        <v>0</v>
      </c>
      <c r="Z17">
        <v>1.1599999999999999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2.02</v>
      </c>
      <c r="N18" s="115">
        <v>0</v>
      </c>
      <c r="O18" s="88">
        <v>-30</v>
      </c>
      <c r="P18" s="88">
        <v>0</v>
      </c>
      <c r="Q18" s="88">
        <v>0</v>
      </c>
      <c r="R18" s="88">
        <v>0</v>
      </c>
      <c r="S18" s="116">
        <v>0</v>
      </c>
      <c r="U18" s="115">
        <v>-30</v>
      </c>
      <c r="V18" s="116">
        <v>2.02</v>
      </c>
      <c r="W18">
        <v>0</v>
      </c>
      <c r="X18">
        <v>-30</v>
      </c>
      <c r="Y18">
        <v>0</v>
      </c>
      <c r="Z18">
        <v>2.02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8.86</v>
      </c>
      <c r="N19" s="115">
        <v>0</v>
      </c>
      <c r="O19" s="88">
        <v>-35</v>
      </c>
      <c r="P19" s="88">
        <v>0</v>
      </c>
      <c r="Q19" s="88">
        <v>0</v>
      </c>
      <c r="R19" s="88">
        <v>0</v>
      </c>
      <c r="S19" s="116">
        <v>0</v>
      </c>
      <c r="U19" s="115">
        <v>-35</v>
      </c>
      <c r="V19" s="116">
        <v>8.86</v>
      </c>
      <c r="W19">
        <v>0</v>
      </c>
      <c r="X19">
        <v>-35</v>
      </c>
      <c r="Y19">
        <v>0</v>
      </c>
      <c r="Z19">
        <v>8.86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7.61</v>
      </c>
      <c r="N20" s="115">
        <v>0</v>
      </c>
      <c r="O20" s="88">
        <v>-35</v>
      </c>
      <c r="P20" s="88">
        <v>0</v>
      </c>
      <c r="Q20" s="88">
        <v>0</v>
      </c>
      <c r="R20" s="88">
        <v>0</v>
      </c>
      <c r="S20" s="116">
        <v>0</v>
      </c>
      <c r="U20" s="115">
        <v>-35</v>
      </c>
      <c r="V20" s="116">
        <v>7.61</v>
      </c>
      <c r="W20">
        <v>0</v>
      </c>
      <c r="X20">
        <v>-35</v>
      </c>
      <c r="Y20">
        <v>0</v>
      </c>
      <c r="Z20">
        <v>7.61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9.5399999999999991</v>
      </c>
      <c r="N21" s="115">
        <v>0</v>
      </c>
      <c r="O21" s="88">
        <v>-30</v>
      </c>
      <c r="P21" s="88">
        <v>0</v>
      </c>
      <c r="Q21" s="88">
        <v>0</v>
      </c>
      <c r="R21" s="88">
        <v>0</v>
      </c>
      <c r="S21" s="116">
        <v>0</v>
      </c>
      <c r="U21" s="115">
        <v>-30</v>
      </c>
      <c r="V21" s="116">
        <v>9.5399999999999991</v>
      </c>
      <c r="W21">
        <v>0</v>
      </c>
      <c r="X21">
        <v>-30</v>
      </c>
      <c r="Y21">
        <v>0</v>
      </c>
      <c r="Z21">
        <v>9.5399999999999991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8.67</v>
      </c>
      <c r="N22" s="115">
        <v>0</v>
      </c>
      <c r="O22" s="88">
        <v>-30</v>
      </c>
      <c r="P22" s="88">
        <v>-73</v>
      </c>
      <c r="Q22" s="88">
        <v>0</v>
      </c>
      <c r="R22" s="88">
        <v>0</v>
      </c>
      <c r="S22" s="116">
        <v>0</v>
      </c>
      <c r="U22" s="115">
        <v>-103</v>
      </c>
      <c r="V22" s="116">
        <v>8.67</v>
      </c>
      <c r="W22">
        <v>0</v>
      </c>
      <c r="X22">
        <v>-30</v>
      </c>
      <c r="Y22">
        <v>0</v>
      </c>
      <c r="Z22">
        <v>8.67</v>
      </c>
      <c r="AA22">
        <v>-73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3.37</v>
      </c>
      <c r="N23" s="115">
        <v>0</v>
      </c>
      <c r="O23" s="88">
        <v>-20</v>
      </c>
      <c r="P23" s="88">
        <v>-51</v>
      </c>
      <c r="Q23" s="88">
        <v>0</v>
      </c>
      <c r="R23" s="88">
        <v>0</v>
      </c>
      <c r="S23" s="116">
        <v>0</v>
      </c>
      <c r="U23" s="115">
        <v>-71</v>
      </c>
      <c r="V23" s="116">
        <v>3.37</v>
      </c>
      <c r="W23">
        <v>0</v>
      </c>
      <c r="X23">
        <v>-20</v>
      </c>
      <c r="Y23">
        <v>0</v>
      </c>
      <c r="Z23">
        <v>3.37</v>
      </c>
      <c r="AA23">
        <v>-51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8.2799999999999994</v>
      </c>
      <c r="N24" s="115">
        <v>0</v>
      </c>
      <c r="O24" s="88">
        <v>-10</v>
      </c>
      <c r="P24" s="88">
        <v>-16</v>
      </c>
      <c r="Q24" s="88">
        <v>0</v>
      </c>
      <c r="R24" s="88">
        <v>0</v>
      </c>
      <c r="S24" s="116">
        <v>0</v>
      </c>
      <c r="U24" s="115">
        <v>-26</v>
      </c>
      <c r="V24" s="116">
        <v>8.2799999999999994</v>
      </c>
      <c r="W24">
        <v>0</v>
      </c>
      <c r="X24">
        <v>-10</v>
      </c>
      <c r="Y24">
        <v>0</v>
      </c>
      <c r="Z24">
        <v>8.2799999999999994</v>
      </c>
      <c r="AA24">
        <v>-16</v>
      </c>
    </row>
    <row r="25" spans="7:27">
      <c r="G25" t="s">
        <v>67</v>
      </c>
      <c r="H25" s="115">
        <v>4.82</v>
      </c>
      <c r="I25" s="88">
        <v>0</v>
      </c>
      <c r="J25" s="88">
        <v>0</v>
      </c>
      <c r="K25" s="88">
        <v>0</v>
      </c>
      <c r="L25" s="88">
        <v>0</v>
      </c>
      <c r="M25" s="116">
        <v>9.24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14.06</v>
      </c>
      <c r="W25">
        <v>4.82</v>
      </c>
      <c r="X25">
        <v>0</v>
      </c>
      <c r="Y25">
        <v>0</v>
      </c>
      <c r="Z25">
        <v>9.24</v>
      </c>
      <c r="AA25">
        <v>0</v>
      </c>
    </row>
    <row r="26" spans="7:27">
      <c r="G26" t="s">
        <v>68</v>
      </c>
      <c r="H26" s="115">
        <v>34.68</v>
      </c>
      <c r="I26" s="88">
        <v>0</v>
      </c>
      <c r="J26" s="88">
        <v>0</v>
      </c>
      <c r="K26" s="88">
        <v>0</v>
      </c>
      <c r="L26" s="88">
        <v>0</v>
      </c>
      <c r="M26" s="116">
        <v>9.5399999999999991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44.22</v>
      </c>
      <c r="W26">
        <v>34.68</v>
      </c>
      <c r="X26">
        <v>0</v>
      </c>
      <c r="Y26">
        <v>0</v>
      </c>
      <c r="Z26">
        <v>9.5399999999999991</v>
      </c>
      <c r="AA26">
        <v>0</v>
      </c>
    </row>
    <row r="27" spans="7:27">
      <c r="G27" t="s">
        <v>69</v>
      </c>
      <c r="H27" s="115">
        <v>59.72</v>
      </c>
      <c r="I27" s="88">
        <v>0</v>
      </c>
      <c r="J27" s="88">
        <v>0</v>
      </c>
      <c r="K27" s="88">
        <v>0</v>
      </c>
      <c r="L27" s="88">
        <v>0</v>
      </c>
      <c r="M27" s="116">
        <v>9.5399999999999991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69.260000000000005</v>
      </c>
      <c r="W27">
        <v>59.72</v>
      </c>
      <c r="X27">
        <v>0</v>
      </c>
      <c r="Y27">
        <v>0</v>
      </c>
      <c r="Z27">
        <v>9.5399999999999991</v>
      </c>
      <c r="AA27">
        <v>0</v>
      </c>
    </row>
    <row r="28" spans="7:27">
      <c r="G28" t="s">
        <v>70</v>
      </c>
      <c r="H28" s="115">
        <v>108.85</v>
      </c>
      <c r="I28" s="88">
        <v>0</v>
      </c>
      <c r="J28" s="88">
        <v>0</v>
      </c>
      <c r="K28" s="88">
        <v>0</v>
      </c>
      <c r="L28" s="88">
        <v>0</v>
      </c>
      <c r="M28" s="116">
        <v>9.5399999999999991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118.39</v>
      </c>
      <c r="W28">
        <v>108.85</v>
      </c>
      <c r="X28">
        <v>0</v>
      </c>
      <c r="Y28">
        <v>0</v>
      </c>
      <c r="Z28">
        <v>9.5399999999999991</v>
      </c>
      <c r="AA28">
        <v>0</v>
      </c>
    </row>
    <row r="29" spans="7:27">
      <c r="G29" t="s">
        <v>71</v>
      </c>
      <c r="H29" s="115">
        <v>138.72</v>
      </c>
      <c r="I29" s="88">
        <v>0</v>
      </c>
      <c r="J29" s="88">
        <v>0</v>
      </c>
      <c r="K29" s="88">
        <v>0</v>
      </c>
      <c r="L29" s="88">
        <v>0</v>
      </c>
      <c r="M29" s="116">
        <v>9.34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148.06</v>
      </c>
      <c r="W29">
        <v>138.72</v>
      </c>
      <c r="X29">
        <v>0</v>
      </c>
      <c r="Y29">
        <v>0</v>
      </c>
      <c r="Z29">
        <v>9.34</v>
      </c>
      <c r="AA29">
        <v>0</v>
      </c>
    </row>
    <row r="30" spans="7:27">
      <c r="G30" t="s">
        <v>72</v>
      </c>
      <c r="H30" s="115">
        <v>134.86000000000001</v>
      </c>
      <c r="I30" s="88">
        <v>0</v>
      </c>
      <c r="J30" s="88">
        <v>0</v>
      </c>
      <c r="K30" s="88">
        <v>0</v>
      </c>
      <c r="L30" s="88">
        <v>0</v>
      </c>
      <c r="M30" s="116">
        <v>3.66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138.52000000000001</v>
      </c>
      <c r="W30">
        <v>134.86000000000001</v>
      </c>
      <c r="X30">
        <v>0</v>
      </c>
      <c r="Y30">
        <v>0</v>
      </c>
      <c r="Z30">
        <v>3.66</v>
      </c>
      <c r="AA30">
        <v>0</v>
      </c>
    </row>
    <row r="31" spans="7:27">
      <c r="G31" t="s">
        <v>73</v>
      </c>
      <c r="H31" s="115">
        <v>87.66</v>
      </c>
      <c r="I31" s="88">
        <v>0</v>
      </c>
      <c r="J31" s="88">
        <v>0</v>
      </c>
      <c r="K31" s="88">
        <v>0</v>
      </c>
      <c r="L31" s="88">
        <v>0</v>
      </c>
      <c r="M31" s="116">
        <v>9.25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96.91</v>
      </c>
      <c r="W31">
        <v>87.66</v>
      </c>
      <c r="X31">
        <v>0</v>
      </c>
      <c r="Y31">
        <v>0</v>
      </c>
      <c r="Z31">
        <v>9.25</v>
      </c>
      <c r="AA31">
        <v>0</v>
      </c>
    </row>
    <row r="32" spans="7:27">
      <c r="G32" t="s">
        <v>74</v>
      </c>
      <c r="H32" s="115">
        <v>57.8</v>
      </c>
      <c r="I32" s="88">
        <v>0</v>
      </c>
      <c r="J32" s="88">
        <v>0</v>
      </c>
      <c r="K32" s="88">
        <v>0</v>
      </c>
      <c r="L32" s="88">
        <v>0</v>
      </c>
      <c r="M32" s="116">
        <v>8.09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65.89</v>
      </c>
      <c r="W32">
        <v>57.8</v>
      </c>
      <c r="X32">
        <v>0</v>
      </c>
      <c r="Y32">
        <v>0</v>
      </c>
      <c r="Z32">
        <v>8.09</v>
      </c>
      <c r="AA32">
        <v>0</v>
      </c>
    </row>
    <row r="33" spans="7:27">
      <c r="G33" t="s">
        <v>75</v>
      </c>
      <c r="H33" s="115">
        <v>62.61</v>
      </c>
      <c r="I33" s="88">
        <v>0</v>
      </c>
      <c r="J33" s="88">
        <v>0</v>
      </c>
      <c r="K33" s="88">
        <v>0</v>
      </c>
      <c r="L33" s="88">
        <v>0</v>
      </c>
      <c r="M33" s="116">
        <v>9.5399999999999991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72.150000000000006</v>
      </c>
      <c r="W33">
        <v>62.61</v>
      </c>
      <c r="X33">
        <v>0</v>
      </c>
      <c r="Y33">
        <v>0</v>
      </c>
      <c r="Z33">
        <v>9.5399999999999991</v>
      </c>
      <c r="AA33">
        <v>0</v>
      </c>
    </row>
    <row r="34" spans="7:27">
      <c r="G34" t="s">
        <v>76</v>
      </c>
      <c r="H34" s="115">
        <v>34.68</v>
      </c>
      <c r="I34" s="88">
        <v>0</v>
      </c>
      <c r="J34" s="88">
        <v>0</v>
      </c>
      <c r="K34" s="88">
        <v>0</v>
      </c>
      <c r="L34" s="88">
        <v>0</v>
      </c>
      <c r="M34" s="116">
        <v>9.5399999999999991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44.22</v>
      </c>
      <c r="W34">
        <v>34.68</v>
      </c>
      <c r="X34">
        <v>0</v>
      </c>
      <c r="Y34">
        <v>0</v>
      </c>
      <c r="Z34">
        <v>9.5399999999999991</v>
      </c>
      <c r="AA34">
        <v>0</v>
      </c>
    </row>
    <row r="35" spans="7:27">
      <c r="G35" t="s">
        <v>77</v>
      </c>
      <c r="H35" s="115">
        <v>65.510000000000005</v>
      </c>
      <c r="I35" s="88">
        <v>0</v>
      </c>
      <c r="J35" s="88">
        <v>0</v>
      </c>
      <c r="K35" s="88">
        <v>0</v>
      </c>
      <c r="L35" s="88">
        <v>0</v>
      </c>
      <c r="M35" s="116">
        <v>7.8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73.31</v>
      </c>
      <c r="W35">
        <v>65.510000000000005</v>
      </c>
      <c r="X35">
        <v>0</v>
      </c>
      <c r="Y35">
        <v>0</v>
      </c>
      <c r="Z35">
        <v>7.8</v>
      </c>
      <c r="AA35">
        <v>0</v>
      </c>
    </row>
    <row r="36" spans="7:27">
      <c r="G36" t="s">
        <v>78</v>
      </c>
      <c r="H36" s="115">
        <v>44.31</v>
      </c>
      <c r="I36" s="88">
        <v>0</v>
      </c>
      <c r="J36" s="88">
        <v>0</v>
      </c>
      <c r="K36" s="88">
        <v>0</v>
      </c>
      <c r="L36" s="88">
        <v>0</v>
      </c>
      <c r="M36" s="116">
        <v>8.3800000000000008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52.69</v>
      </c>
      <c r="W36">
        <v>44.31</v>
      </c>
      <c r="X36">
        <v>0</v>
      </c>
      <c r="Y36">
        <v>0</v>
      </c>
      <c r="Z36">
        <v>8.3800000000000008</v>
      </c>
      <c r="AA36">
        <v>0</v>
      </c>
    </row>
    <row r="37" spans="7:27">
      <c r="G37" t="s">
        <v>79</v>
      </c>
      <c r="H37" s="115">
        <v>42.39</v>
      </c>
      <c r="I37" s="88">
        <v>0</v>
      </c>
      <c r="J37" s="88">
        <v>0</v>
      </c>
      <c r="K37" s="88">
        <v>0</v>
      </c>
      <c r="L37" s="88">
        <v>0</v>
      </c>
      <c r="M37" s="116">
        <v>2.6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44.99</v>
      </c>
      <c r="W37">
        <v>42.39</v>
      </c>
      <c r="X37">
        <v>0</v>
      </c>
      <c r="Y37">
        <v>0</v>
      </c>
      <c r="Z37">
        <v>2.6</v>
      </c>
      <c r="AA37">
        <v>0</v>
      </c>
    </row>
    <row r="38" spans="7:27">
      <c r="G38" t="s">
        <v>80</v>
      </c>
      <c r="H38" s="115">
        <v>34.68</v>
      </c>
      <c r="I38" s="88">
        <v>0</v>
      </c>
      <c r="J38" s="88">
        <v>0</v>
      </c>
      <c r="K38" s="88">
        <v>0</v>
      </c>
      <c r="L38" s="88">
        <v>0</v>
      </c>
      <c r="M38" s="116">
        <v>8.67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43.35</v>
      </c>
      <c r="W38">
        <v>34.68</v>
      </c>
      <c r="X38">
        <v>0</v>
      </c>
      <c r="Y38">
        <v>0</v>
      </c>
      <c r="Z38">
        <v>8.67</v>
      </c>
      <c r="AA38">
        <v>0</v>
      </c>
    </row>
    <row r="39" spans="7:27">
      <c r="G39" t="s">
        <v>81</v>
      </c>
      <c r="H39" s="115">
        <v>22.16</v>
      </c>
      <c r="I39" s="88">
        <v>0</v>
      </c>
      <c r="J39" s="88">
        <v>0</v>
      </c>
      <c r="K39" s="88">
        <v>0</v>
      </c>
      <c r="L39" s="88">
        <v>0</v>
      </c>
      <c r="M39" s="116">
        <v>8.67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30.83</v>
      </c>
      <c r="W39">
        <v>22.16</v>
      </c>
      <c r="X39">
        <v>0</v>
      </c>
      <c r="Y39">
        <v>0</v>
      </c>
      <c r="Z39">
        <v>8.67</v>
      </c>
      <c r="AA39">
        <v>0</v>
      </c>
    </row>
    <row r="40" spans="7:27">
      <c r="G40" t="s">
        <v>82</v>
      </c>
      <c r="H40" s="115">
        <v>13.48</v>
      </c>
      <c r="I40" s="88">
        <v>0</v>
      </c>
      <c r="J40" s="88">
        <v>0</v>
      </c>
      <c r="K40" s="88">
        <v>0</v>
      </c>
      <c r="L40" s="88">
        <v>0</v>
      </c>
      <c r="M40" s="116">
        <v>9.5399999999999991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23.02</v>
      </c>
      <c r="W40">
        <v>13.48</v>
      </c>
      <c r="X40">
        <v>0</v>
      </c>
      <c r="Y40">
        <v>0</v>
      </c>
      <c r="Z40">
        <v>9.5399999999999991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8.67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8.67</v>
      </c>
      <c r="W41">
        <v>0</v>
      </c>
      <c r="X41">
        <v>0</v>
      </c>
      <c r="Y41">
        <v>0</v>
      </c>
      <c r="Z41">
        <v>8.67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9.5399999999999991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9.5399999999999991</v>
      </c>
      <c r="W42">
        <v>0</v>
      </c>
      <c r="X42">
        <v>0</v>
      </c>
      <c r="Y42">
        <v>0</v>
      </c>
      <c r="Z42">
        <v>9.5399999999999991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6.55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6.55</v>
      </c>
      <c r="W43">
        <v>0</v>
      </c>
      <c r="X43">
        <v>0</v>
      </c>
      <c r="Y43">
        <v>0</v>
      </c>
      <c r="Z43">
        <v>6.55</v>
      </c>
      <c r="AA43">
        <v>0</v>
      </c>
    </row>
    <row r="44" spans="7:27">
      <c r="G44" t="s">
        <v>86</v>
      </c>
      <c r="H44" s="115">
        <v>5.78</v>
      </c>
      <c r="I44" s="88">
        <v>0</v>
      </c>
      <c r="J44" s="88">
        <v>0</v>
      </c>
      <c r="K44" s="88">
        <v>0</v>
      </c>
      <c r="L44" s="88">
        <v>0</v>
      </c>
      <c r="M44" s="116">
        <v>0.1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5.88</v>
      </c>
      <c r="W44">
        <v>5.78</v>
      </c>
      <c r="X44">
        <v>0</v>
      </c>
      <c r="Y44">
        <v>0</v>
      </c>
      <c r="Z44">
        <v>0.1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7.71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7.71</v>
      </c>
      <c r="W45">
        <v>0</v>
      </c>
      <c r="X45">
        <v>0</v>
      </c>
      <c r="Y45">
        <v>0</v>
      </c>
      <c r="Z45">
        <v>7.71</v>
      </c>
      <c r="AA45">
        <v>0</v>
      </c>
    </row>
    <row r="46" spans="7:27">
      <c r="G46" t="s">
        <v>88</v>
      </c>
      <c r="H46" s="115">
        <v>5.68</v>
      </c>
      <c r="I46" s="88">
        <v>0</v>
      </c>
      <c r="J46" s="88">
        <v>0</v>
      </c>
      <c r="K46" s="88">
        <v>0</v>
      </c>
      <c r="L46" s="88">
        <v>0</v>
      </c>
      <c r="M46" s="116">
        <v>7.04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12.72</v>
      </c>
      <c r="W46">
        <v>5.68</v>
      </c>
      <c r="X46">
        <v>0</v>
      </c>
      <c r="Y46">
        <v>0</v>
      </c>
      <c r="Z46">
        <v>7.04</v>
      </c>
      <c r="AA46">
        <v>0</v>
      </c>
    </row>
    <row r="47" spans="7:27">
      <c r="G47" t="s">
        <v>89</v>
      </c>
      <c r="H47" s="115">
        <v>5.68</v>
      </c>
      <c r="I47" s="88">
        <v>0</v>
      </c>
      <c r="J47" s="88">
        <v>0</v>
      </c>
      <c r="K47" s="88">
        <v>0</v>
      </c>
      <c r="L47" s="88">
        <v>0</v>
      </c>
      <c r="M47" s="116">
        <v>9.5399999999999991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15.22</v>
      </c>
      <c r="W47">
        <v>5.68</v>
      </c>
      <c r="X47">
        <v>0</v>
      </c>
      <c r="Y47">
        <v>0</v>
      </c>
      <c r="Z47">
        <v>9.5399999999999991</v>
      </c>
      <c r="AA47">
        <v>0</v>
      </c>
    </row>
    <row r="48" spans="7:27">
      <c r="G48" t="s">
        <v>90</v>
      </c>
      <c r="H48" s="115">
        <v>5.68</v>
      </c>
      <c r="I48" s="88">
        <v>0</v>
      </c>
      <c r="J48" s="88">
        <v>0</v>
      </c>
      <c r="K48" s="88">
        <v>0</v>
      </c>
      <c r="L48" s="88">
        <v>0</v>
      </c>
      <c r="M48" s="116">
        <v>5.69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11.37</v>
      </c>
      <c r="W48">
        <v>5.68</v>
      </c>
      <c r="X48">
        <v>0</v>
      </c>
      <c r="Y48">
        <v>0</v>
      </c>
      <c r="Z48">
        <v>5.69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5.88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5.88</v>
      </c>
      <c r="W49">
        <v>0</v>
      </c>
      <c r="X49">
        <v>0</v>
      </c>
      <c r="Y49">
        <v>0</v>
      </c>
      <c r="Z49">
        <v>5.88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9.5399999999999991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9.5399999999999991</v>
      </c>
      <c r="W50">
        <v>0</v>
      </c>
      <c r="X50">
        <v>0</v>
      </c>
      <c r="Y50">
        <v>0</v>
      </c>
      <c r="Z50">
        <v>9.5399999999999991</v>
      </c>
      <c r="AA50">
        <v>0</v>
      </c>
    </row>
    <row r="51" spans="7:27">
      <c r="G51" t="s">
        <v>93</v>
      </c>
      <c r="H51" s="115">
        <v>15.12</v>
      </c>
      <c r="I51" s="88">
        <v>0</v>
      </c>
      <c r="J51" s="88">
        <v>0</v>
      </c>
      <c r="K51" s="88">
        <v>0</v>
      </c>
      <c r="L51" s="88">
        <v>0</v>
      </c>
      <c r="M51" s="116">
        <v>1.1599999999999999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16.28</v>
      </c>
      <c r="W51">
        <v>15.12</v>
      </c>
      <c r="X51">
        <v>0</v>
      </c>
      <c r="Y51">
        <v>0</v>
      </c>
      <c r="Z51">
        <v>1.1599999999999999</v>
      </c>
      <c r="AA51">
        <v>0</v>
      </c>
    </row>
    <row r="52" spans="7:27">
      <c r="G52" t="s">
        <v>94</v>
      </c>
      <c r="H52" s="115">
        <v>10.4</v>
      </c>
      <c r="I52" s="88">
        <v>0</v>
      </c>
      <c r="J52" s="88">
        <v>0</v>
      </c>
      <c r="K52" s="88">
        <v>0</v>
      </c>
      <c r="L52" s="88">
        <v>0</v>
      </c>
      <c r="M52" s="116">
        <v>9.5399999999999991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19.940000000000001</v>
      </c>
      <c r="W52">
        <v>10.4</v>
      </c>
      <c r="X52">
        <v>0</v>
      </c>
      <c r="Y52">
        <v>0</v>
      </c>
      <c r="Z52">
        <v>9.5399999999999991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6.65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6.65</v>
      </c>
      <c r="W53">
        <v>0</v>
      </c>
      <c r="X53">
        <v>0</v>
      </c>
      <c r="Y53">
        <v>0</v>
      </c>
      <c r="Z53">
        <v>6.65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7.8</v>
      </c>
      <c r="W54">
        <v>0</v>
      </c>
      <c r="X54">
        <v>0</v>
      </c>
      <c r="Y54">
        <v>0</v>
      </c>
      <c r="Z54">
        <v>7.8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7.61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7.61</v>
      </c>
      <c r="W55">
        <v>0</v>
      </c>
      <c r="X55">
        <v>0</v>
      </c>
      <c r="Y55">
        <v>0</v>
      </c>
      <c r="Z55">
        <v>7.61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9.5399999999999991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9.5399999999999991</v>
      </c>
      <c r="W56">
        <v>0</v>
      </c>
      <c r="X56">
        <v>0</v>
      </c>
      <c r="Y56">
        <v>0</v>
      </c>
      <c r="Z56">
        <v>9.5399999999999991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9.5399999999999991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9.5399999999999991</v>
      </c>
      <c r="W57">
        <v>0</v>
      </c>
      <c r="X57">
        <v>0</v>
      </c>
      <c r="Y57">
        <v>0</v>
      </c>
      <c r="Z57">
        <v>9.5399999999999991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7.32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7.32</v>
      </c>
      <c r="W59">
        <v>0</v>
      </c>
      <c r="X59">
        <v>0</v>
      </c>
      <c r="Y59">
        <v>0</v>
      </c>
      <c r="Z59">
        <v>7.32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9.25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9.25</v>
      </c>
      <c r="W60">
        <v>0</v>
      </c>
      <c r="X60">
        <v>0</v>
      </c>
      <c r="Y60">
        <v>0</v>
      </c>
      <c r="Z60">
        <v>9.25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9.5399999999999991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9.5399999999999991</v>
      </c>
      <c r="W61">
        <v>0</v>
      </c>
      <c r="X61">
        <v>0</v>
      </c>
      <c r="Y61">
        <v>0</v>
      </c>
      <c r="Z61">
        <v>9.5399999999999991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9.5399999999999991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9.5399999999999991</v>
      </c>
      <c r="W62">
        <v>0</v>
      </c>
      <c r="X62">
        <v>0</v>
      </c>
      <c r="Y62">
        <v>0</v>
      </c>
      <c r="Z62">
        <v>9.5399999999999991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9.15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9.15</v>
      </c>
      <c r="W63">
        <v>0</v>
      </c>
      <c r="X63">
        <v>0</v>
      </c>
      <c r="Y63">
        <v>0</v>
      </c>
      <c r="Z63">
        <v>9.15</v>
      </c>
      <c r="AA63">
        <v>0</v>
      </c>
    </row>
    <row r="64" spans="7:27">
      <c r="G64" t="s">
        <v>106</v>
      </c>
      <c r="H64" s="115">
        <v>25.52</v>
      </c>
      <c r="I64" s="88">
        <v>0</v>
      </c>
      <c r="J64" s="88">
        <v>0</v>
      </c>
      <c r="K64" s="88">
        <v>0</v>
      </c>
      <c r="L64" s="88">
        <v>0</v>
      </c>
      <c r="M64" s="116">
        <v>8.77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34.29</v>
      </c>
      <c r="W64">
        <v>25.52</v>
      </c>
      <c r="X64">
        <v>0</v>
      </c>
      <c r="Y64">
        <v>0</v>
      </c>
      <c r="Z64">
        <v>8.77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2.02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2.02</v>
      </c>
      <c r="W65">
        <v>0</v>
      </c>
      <c r="X65">
        <v>0</v>
      </c>
      <c r="Y65">
        <v>0</v>
      </c>
      <c r="Z65">
        <v>2.02</v>
      </c>
      <c r="AA65">
        <v>0</v>
      </c>
    </row>
    <row r="66" spans="7:27">
      <c r="G66" t="s">
        <v>108</v>
      </c>
      <c r="H66" s="115">
        <v>17.34</v>
      </c>
      <c r="I66" s="88">
        <v>0</v>
      </c>
      <c r="J66" s="88">
        <v>0</v>
      </c>
      <c r="K66" s="88">
        <v>0</v>
      </c>
      <c r="L66" s="88">
        <v>0</v>
      </c>
      <c r="M66" s="116">
        <v>8.19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25.53</v>
      </c>
      <c r="W66">
        <v>17.34</v>
      </c>
      <c r="X66">
        <v>0</v>
      </c>
      <c r="Y66">
        <v>0</v>
      </c>
      <c r="Z66">
        <v>8.19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8.86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8.86</v>
      </c>
      <c r="W67">
        <v>0</v>
      </c>
      <c r="X67">
        <v>0</v>
      </c>
      <c r="Y67">
        <v>0</v>
      </c>
      <c r="Z67">
        <v>8.86</v>
      </c>
      <c r="AA67">
        <v>0</v>
      </c>
    </row>
    <row r="68" spans="7:27">
      <c r="G68" t="s">
        <v>110</v>
      </c>
      <c r="H68" s="115">
        <v>14.45</v>
      </c>
      <c r="I68" s="88">
        <v>0</v>
      </c>
      <c r="J68" s="88">
        <v>0</v>
      </c>
      <c r="K68" s="88">
        <v>0</v>
      </c>
      <c r="L68" s="88">
        <v>0</v>
      </c>
      <c r="M68" s="116">
        <v>9.5399999999999991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23.99</v>
      </c>
      <c r="W68">
        <v>14.45</v>
      </c>
      <c r="X68">
        <v>0</v>
      </c>
      <c r="Y68">
        <v>0</v>
      </c>
      <c r="Z68">
        <v>9.5399999999999991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8.2799999999999994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8.2799999999999994</v>
      </c>
      <c r="W69">
        <v>0</v>
      </c>
      <c r="X69">
        <v>0</v>
      </c>
      <c r="Y69">
        <v>0</v>
      </c>
      <c r="Z69">
        <v>8.2799999999999994</v>
      </c>
      <c r="AA69">
        <v>0</v>
      </c>
    </row>
    <row r="70" spans="7:27">
      <c r="G70" t="s">
        <v>112</v>
      </c>
      <c r="H70" s="115">
        <v>5.78</v>
      </c>
      <c r="I70" s="88">
        <v>0</v>
      </c>
      <c r="J70" s="88">
        <v>0</v>
      </c>
      <c r="K70" s="88">
        <v>0</v>
      </c>
      <c r="L70" s="88">
        <v>0</v>
      </c>
      <c r="M70" s="116">
        <v>9.5399999999999991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15.32</v>
      </c>
      <c r="W70">
        <v>5.78</v>
      </c>
      <c r="X70">
        <v>0</v>
      </c>
      <c r="Y70">
        <v>0</v>
      </c>
      <c r="Z70">
        <v>9.5399999999999991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9.25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9.25</v>
      </c>
      <c r="W71">
        <v>0</v>
      </c>
      <c r="X71">
        <v>0</v>
      </c>
      <c r="Y71">
        <v>0</v>
      </c>
      <c r="Z71">
        <v>9.25</v>
      </c>
      <c r="AA71">
        <v>0</v>
      </c>
    </row>
    <row r="72" spans="7:27">
      <c r="G72" t="s">
        <v>114</v>
      </c>
      <c r="H72" s="115">
        <v>0</v>
      </c>
      <c r="I72" s="88">
        <v>43.35</v>
      </c>
      <c r="J72" s="88">
        <v>0</v>
      </c>
      <c r="K72" s="88">
        <v>0</v>
      </c>
      <c r="L72" s="88">
        <v>0</v>
      </c>
      <c r="M72" s="116">
        <v>3.95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47.3</v>
      </c>
      <c r="W72">
        <v>0</v>
      </c>
      <c r="X72">
        <v>43.35</v>
      </c>
      <c r="Y72">
        <v>0</v>
      </c>
      <c r="Z72">
        <v>3.95</v>
      </c>
      <c r="AA72">
        <v>0</v>
      </c>
    </row>
    <row r="73" spans="7:27">
      <c r="G73" t="s">
        <v>115</v>
      </c>
      <c r="H73" s="115">
        <v>0</v>
      </c>
      <c r="I73" s="88">
        <v>110.78</v>
      </c>
      <c r="J73" s="88">
        <v>7.32</v>
      </c>
      <c r="K73" s="88">
        <v>10.02</v>
      </c>
      <c r="L73" s="88">
        <v>0</v>
      </c>
      <c r="M73" s="116">
        <v>9.44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137.56</v>
      </c>
      <c r="W73">
        <v>0</v>
      </c>
      <c r="X73">
        <v>110.78</v>
      </c>
      <c r="Y73">
        <v>10.02</v>
      </c>
      <c r="Z73">
        <v>9.44</v>
      </c>
      <c r="AA73">
        <v>7.32</v>
      </c>
    </row>
    <row r="74" spans="7:27">
      <c r="G74" t="s">
        <v>116</v>
      </c>
      <c r="H74" s="115">
        <v>13.49</v>
      </c>
      <c r="I74" s="88">
        <v>115.6</v>
      </c>
      <c r="J74" s="88">
        <v>10.5</v>
      </c>
      <c r="K74" s="88">
        <v>17.53</v>
      </c>
      <c r="L74" s="88">
        <v>0</v>
      </c>
      <c r="M74" s="116">
        <v>9.34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166.46</v>
      </c>
      <c r="W74">
        <v>13.49</v>
      </c>
      <c r="X74">
        <v>115.6</v>
      </c>
      <c r="Y74">
        <v>17.53</v>
      </c>
      <c r="Z74">
        <v>9.34</v>
      </c>
      <c r="AA74">
        <v>10.5</v>
      </c>
    </row>
    <row r="75" spans="7:27">
      <c r="G75" t="s">
        <v>117</v>
      </c>
      <c r="H75" s="115">
        <v>0</v>
      </c>
      <c r="I75" s="88">
        <v>0</v>
      </c>
      <c r="J75" s="88">
        <v>23.98</v>
      </c>
      <c r="K75" s="88">
        <v>8.19</v>
      </c>
      <c r="L75" s="88">
        <v>0</v>
      </c>
      <c r="M75" s="116">
        <v>9.5399999999999991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41.71</v>
      </c>
      <c r="W75">
        <v>0</v>
      </c>
      <c r="X75">
        <v>0</v>
      </c>
      <c r="Y75">
        <v>8.19</v>
      </c>
      <c r="Z75">
        <v>9.5399999999999991</v>
      </c>
      <c r="AA75">
        <v>23.98</v>
      </c>
    </row>
    <row r="76" spans="7:27">
      <c r="G76" t="s">
        <v>118</v>
      </c>
      <c r="H76" s="115">
        <v>8.67</v>
      </c>
      <c r="I76" s="88">
        <v>0</v>
      </c>
      <c r="J76" s="88">
        <v>31.6</v>
      </c>
      <c r="K76" s="88">
        <v>29.19</v>
      </c>
      <c r="L76" s="88">
        <v>0</v>
      </c>
      <c r="M76" s="116">
        <v>8.2799999999999994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77.739999999999995</v>
      </c>
      <c r="W76">
        <v>8.67</v>
      </c>
      <c r="X76">
        <v>0</v>
      </c>
      <c r="Y76">
        <v>29.19</v>
      </c>
      <c r="Z76">
        <v>8.2799999999999994</v>
      </c>
      <c r="AA76">
        <v>31.6</v>
      </c>
    </row>
    <row r="77" spans="7:27">
      <c r="G77" t="s">
        <v>119</v>
      </c>
      <c r="H77" s="115">
        <v>0</v>
      </c>
      <c r="I77" s="88">
        <v>0</v>
      </c>
      <c r="J77" s="88">
        <v>22.93</v>
      </c>
      <c r="K77" s="88">
        <v>28.02</v>
      </c>
      <c r="L77" s="88">
        <v>0</v>
      </c>
      <c r="M77" s="116">
        <v>6.94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57.89</v>
      </c>
      <c r="W77">
        <v>0</v>
      </c>
      <c r="X77">
        <v>0</v>
      </c>
      <c r="Y77">
        <v>28.02</v>
      </c>
      <c r="Z77">
        <v>6.94</v>
      </c>
      <c r="AA77">
        <v>22.93</v>
      </c>
    </row>
    <row r="78" spans="7:27">
      <c r="G78" t="s">
        <v>120</v>
      </c>
      <c r="H78" s="115">
        <v>14.2</v>
      </c>
      <c r="I78" s="88">
        <v>0</v>
      </c>
      <c r="J78" s="88">
        <v>13.62</v>
      </c>
      <c r="K78" s="88">
        <v>23.32</v>
      </c>
      <c r="L78" s="88">
        <v>0</v>
      </c>
      <c r="M78" s="116">
        <v>6.18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57.32</v>
      </c>
      <c r="W78">
        <v>14.2</v>
      </c>
      <c r="X78">
        <v>0</v>
      </c>
      <c r="Y78">
        <v>23.32</v>
      </c>
      <c r="Z78">
        <v>6.18</v>
      </c>
      <c r="AA78">
        <v>13.62</v>
      </c>
    </row>
    <row r="79" spans="7:27">
      <c r="G79" t="s">
        <v>121</v>
      </c>
      <c r="H79" s="115">
        <v>9.69</v>
      </c>
      <c r="I79" s="88">
        <v>0</v>
      </c>
      <c r="J79" s="88">
        <v>2.25</v>
      </c>
      <c r="K79" s="88">
        <v>5.09</v>
      </c>
      <c r="L79" s="88">
        <v>0</v>
      </c>
      <c r="M79" s="116">
        <v>0.16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17.190000000000001</v>
      </c>
      <c r="W79">
        <v>9.69</v>
      </c>
      <c r="X79">
        <v>0</v>
      </c>
      <c r="Y79">
        <v>5.09</v>
      </c>
      <c r="Z79">
        <v>0.16</v>
      </c>
      <c r="AA79">
        <v>2.25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16</v>
      </c>
      <c r="L80" s="88">
        <v>0</v>
      </c>
      <c r="M80" s="116">
        <v>7.58</v>
      </c>
      <c r="N80" s="115">
        <v>0</v>
      </c>
      <c r="O80" s="88">
        <v>0</v>
      </c>
      <c r="P80" s="88">
        <v>-1</v>
      </c>
      <c r="Q80" s="88">
        <v>0</v>
      </c>
      <c r="R80" s="88">
        <v>0</v>
      </c>
      <c r="S80" s="116">
        <v>0</v>
      </c>
      <c r="U80" s="115">
        <v>-1</v>
      </c>
      <c r="V80" s="116">
        <v>23.58</v>
      </c>
      <c r="W80">
        <v>0</v>
      </c>
      <c r="X80">
        <v>0</v>
      </c>
      <c r="Y80">
        <v>16</v>
      </c>
      <c r="Z80">
        <v>7.58</v>
      </c>
      <c r="AA80">
        <v>-1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15.32</v>
      </c>
      <c r="L81" s="88">
        <v>0</v>
      </c>
      <c r="M81" s="116">
        <v>8.67</v>
      </c>
      <c r="N81" s="115">
        <v>0</v>
      </c>
      <c r="O81" s="88">
        <v>0</v>
      </c>
      <c r="P81" s="88">
        <v>-21</v>
      </c>
      <c r="Q81" s="88">
        <v>0</v>
      </c>
      <c r="R81" s="88">
        <v>0</v>
      </c>
      <c r="S81" s="116">
        <v>0</v>
      </c>
      <c r="U81" s="115">
        <v>-21</v>
      </c>
      <c r="V81" s="116">
        <v>23.99</v>
      </c>
      <c r="W81">
        <v>0</v>
      </c>
      <c r="X81">
        <v>0</v>
      </c>
      <c r="Y81">
        <v>15.32</v>
      </c>
      <c r="Z81">
        <v>8.67</v>
      </c>
      <c r="AA81">
        <v>-21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17.05</v>
      </c>
      <c r="L82" s="88">
        <v>0</v>
      </c>
      <c r="M82" s="116">
        <v>9.5399999999999991</v>
      </c>
      <c r="N82" s="115">
        <v>0</v>
      </c>
      <c r="O82" s="88">
        <v>0</v>
      </c>
      <c r="P82" s="88">
        <v>-47</v>
      </c>
      <c r="Q82" s="88">
        <v>0</v>
      </c>
      <c r="R82" s="88">
        <v>0</v>
      </c>
      <c r="S82" s="116">
        <v>0</v>
      </c>
      <c r="U82" s="115">
        <v>-47</v>
      </c>
      <c r="V82" s="116">
        <v>26.59</v>
      </c>
      <c r="W82">
        <v>0</v>
      </c>
      <c r="X82">
        <v>0</v>
      </c>
      <c r="Y82">
        <v>17.05</v>
      </c>
      <c r="Z82">
        <v>9.5399999999999991</v>
      </c>
      <c r="AA82">
        <v>-47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8.77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8.77</v>
      </c>
      <c r="W83">
        <v>0</v>
      </c>
      <c r="X83">
        <v>0</v>
      </c>
      <c r="Y83">
        <v>0</v>
      </c>
      <c r="Z83">
        <v>8.77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8.67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8.67</v>
      </c>
      <c r="W84">
        <v>0</v>
      </c>
      <c r="X84">
        <v>0</v>
      </c>
      <c r="Y84">
        <v>0</v>
      </c>
      <c r="Z84">
        <v>8.67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9.44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9.44</v>
      </c>
      <c r="W85">
        <v>0</v>
      </c>
      <c r="X85">
        <v>0</v>
      </c>
      <c r="Y85">
        <v>0</v>
      </c>
      <c r="Z85">
        <v>9.44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3.85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3.85</v>
      </c>
      <c r="W86">
        <v>0</v>
      </c>
      <c r="X86">
        <v>0</v>
      </c>
      <c r="Y86">
        <v>0</v>
      </c>
      <c r="Z86">
        <v>3.85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9.5399999999999991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9.5399999999999991</v>
      </c>
      <c r="W87">
        <v>0</v>
      </c>
      <c r="X87">
        <v>0</v>
      </c>
      <c r="Y87">
        <v>0</v>
      </c>
      <c r="Z87">
        <v>9.5399999999999991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8.09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8.09</v>
      </c>
      <c r="W88">
        <v>0</v>
      </c>
      <c r="X88">
        <v>0</v>
      </c>
      <c r="Y88">
        <v>0</v>
      </c>
      <c r="Z88">
        <v>8.09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9.5399999999999991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9.5399999999999991</v>
      </c>
      <c r="W89">
        <v>0</v>
      </c>
      <c r="X89">
        <v>0</v>
      </c>
      <c r="Y89">
        <v>0</v>
      </c>
      <c r="Z89">
        <v>9.5399999999999991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8.9600000000000009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8.9600000000000009</v>
      </c>
      <c r="W90">
        <v>0</v>
      </c>
      <c r="X90">
        <v>0</v>
      </c>
      <c r="Y90">
        <v>0</v>
      </c>
      <c r="Z90">
        <v>8.9600000000000009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7.51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7.51</v>
      </c>
      <c r="W91">
        <v>0</v>
      </c>
      <c r="X91">
        <v>0</v>
      </c>
      <c r="Y91">
        <v>0</v>
      </c>
      <c r="Z91">
        <v>7.51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7.03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7.03</v>
      </c>
      <c r="W92">
        <v>0</v>
      </c>
      <c r="X92">
        <v>0</v>
      </c>
      <c r="Y92">
        <v>0</v>
      </c>
      <c r="Z92">
        <v>7.03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1.1599999999999999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1.1599999999999999</v>
      </c>
      <c r="W93">
        <v>0</v>
      </c>
      <c r="X93">
        <v>0</v>
      </c>
      <c r="Y93">
        <v>0</v>
      </c>
      <c r="Z93">
        <v>1.1599999999999999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6.94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6.94</v>
      </c>
      <c r="W94">
        <v>0</v>
      </c>
      <c r="X94">
        <v>0</v>
      </c>
      <c r="Y94">
        <v>0</v>
      </c>
      <c r="Z94">
        <v>6.94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5.97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5.97</v>
      </c>
      <c r="W95">
        <v>0</v>
      </c>
      <c r="X95">
        <v>0</v>
      </c>
      <c r="Y95">
        <v>0</v>
      </c>
      <c r="Z95">
        <v>5.97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5.49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5.49</v>
      </c>
      <c r="W96">
        <v>0</v>
      </c>
      <c r="X96">
        <v>0</v>
      </c>
      <c r="Y96">
        <v>0</v>
      </c>
      <c r="Z96">
        <v>5.49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4.05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4.05</v>
      </c>
      <c r="W97">
        <v>0</v>
      </c>
      <c r="X97">
        <v>0</v>
      </c>
      <c r="Y97">
        <v>0</v>
      </c>
      <c r="Z97">
        <v>4.05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2.7</v>
      </c>
      <c r="W98">
        <v>0</v>
      </c>
      <c r="X98">
        <v>0</v>
      </c>
      <c r="Y98">
        <v>0</v>
      </c>
      <c r="Z98">
        <v>2.7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0.27610249999999992</v>
      </c>
      <c r="I99" s="111">
        <f t="shared" ref="I99:BQ99" si="1">SUM(I3:I98)/4000</f>
        <v>6.7432500000000006E-2</v>
      </c>
      <c r="J99" s="111">
        <f t="shared" si="1"/>
        <v>2.8050000000000005E-2</v>
      </c>
      <c r="K99" s="111">
        <f t="shared" si="1"/>
        <v>4.2432500000000005E-2</v>
      </c>
      <c r="L99" s="111">
        <f t="shared" si="1"/>
        <v>0</v>
      </c>
      <c r="M99" s="111">
        <f t="shared" si="1"/>
        <v>0.15028249999999999</v>
      </c>
      <c r="N99" s="110">
        <f t="shared" si="1"/>
        <v>0</v>
      </c>
      <c r="O99" s="111">
        <f t="shared" si="1"/>
        <v>-8.3747500000000002E-2</v>
      </c>
      <c r="P99" s="111">
        <f t="shared" si="1"/>
        <v>-7.8E-2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-0.16174749999999999</v>
      </c>
      <c r="V99" s="112">
        <f t="shared" si="1"/>
        <v>0.56429999999999991</v>
      </c>
      <c r="W99">
        <f t="shared" si="1"/>
        <v>0.27610249999999992</v>
      </c>
      <c r="X99">
        <f t="shared" si="1"/>
        <v>-1.6314999999999996E-2</v>
      </c>
      <c r="Y99">
        <f t="shared" si="1"/>
        <v>4.2432500000000005E-2</v>
      </c>
      <c r="Z99">
        <f t="shared" si="1"/>
        <v>0.15028249999999999</v>
      </c>
      <c r="AA99">
        <f t="shared" si="1"/>
        <v>-4.9950000000000001E-2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4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487</v>
      </c>
      <c r="Z1" t="s">
        <v>488</v>
      </c>
      <c r="AA1" t="s">
        <v>489</v>
      </c>
      <c r="AB1" t="s">
        <v>490</v>
      </c>
      <c r="AC1" t="s">
        <v>491</v>
      </c>
      <c r="AD1" t="s">
        <v>491</v>
      </c>
      <c r="AE1" t="s">
        <v>492</v>
      </c>
      <c r="AF1" t="s">
        <v>493</v>
      </c>
      <c r="AG1" t="s">
        <v>494</v>
      </c>
      <c r="AH1" t="s">
        <v>495</v>
      </c>
      <c r="AI1" t="s">
        <v>495</v>
      </c>
      <c r="AJ1" t="s">
        <v>495</v>
      </c>
      <c r="AK1" t="s">
        <v>495</v>
      </c>
      <c r="AL1" t="s">
        <v>495</v>
      </c>
      <c r="AM1" t="s">
        <v>495</v>
      </c>
      <c r="AN1" t="s">
        <v>495</v>
      </c>
      <c r="AO1" t="s">
        <v>495</v>
      </c>
      <c r="AP1" t="s">
        <v>495</v>
      </c>
      <c r="AQ1" t="s">
        <v>496</v>
      </c>
      <c r="AR1" t="s">
        <v>496</v>
      </c>
      <c r="AS1" t="s">
        <v>496</v>
      </c>
      <c r="AT1" t="s">
        <v>496</v>
      </c>
      <c r="AU1" t="s">
        <v>496</v>
      </c>
      <c r="AV1" t="s">
        <v>496</v>
      </c>
      <c r="AW1" t="s">
        <v>496</v>
      </c>
      <c r="AX1" t="s">
        <v>496</v>
      </c>
      <c r="AY1" t="s">
        <v>496</v>
      </c>
      <c r="AZ1" t="s">
        <v>496</v>
      </c>
      <c r="BA1" t="s">
        <v>496</v>
      </c>
      <c r="BB1" t="s">
        <v>496</v>
      </c>
      <c r="BC1" t="s">
        <v>496</v>
      </c>
      <c r="BD1" t="s">
        <v>497</v>
      </c>
      <c r="BE1" t="s">
        <v>497</v>
      </c>
      <c r="BF1" t="s">
        <v>149</v>
      </c>
      <c r="BG1" t="s">
        <v>149</v>
      </c>
      <c r="BH1" t="s">
        <v>150</v>
      </c>
      <c r="BI1" t="s">
        <v>150</v>
      </c>
      <c r="BJ1" t="s">
        <v>150</v>
      </c>
      <c r="BK1" t="s">
        <v>500</v>
      </c>
      <c r="BL1" t="s">
        <v>500</v>
      </c>
    </row>
    <row r="2" spans="1:6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44851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149</v>
      </c>
      <c r="AC2" t="s">
        <v>150</v>
      </c>
      <c r="AD2" t="s">
        <v>150</v>
      </c>
      <c r="AE2" t="s">
        <v>150</v>
      </c>
      <c r="AF2" t="s">
        <v>149</v>
      </c>
      <c r="AG2" t="s">
        <v>404</v>
      </c>
      <c r="AH2" t="s">
        <v>240</v>
      </c>
      <c r="AI2" t="s">
        <v>283</v>
      </c>
      <c r="AJ2" t="s">
        <v>281</v>
      </c>
      <c r="AK2" t="s">
        <v>282</v>
      </c>
      <c r="AL2" t="s">
        <v>232</v>
      </c>
      <c r="AM2" t="s">
        <v>268</v>
      </c>
      <c r="AN2" t="s">
        <v>270</v>
      </c>
      <c r="AO2" t="s">
        <v>237</v>
      </c>
      <c r="AP2" t="s">
        <v>269</v>
      </c>
      <c r="AQ2" t="s">
        <v>241</v>
      </c>
      <c r="AR2" t="s">
        <v>244</v>
      </c>
      <c r="AS2" t="s">
        <v>360</v>
      </c>
      <c r="AT2" t="s">
        <v>233</v>
      </c>
      <c r="AU2" t="s">
        <v>264</v>
      </c>
      <c r="AV2" t="s">
        <v>399</v>
      </c>
      <c r="AW2" t="s">
        <v>445</v>
      </c>
      <c r="AX2" t="s">
        <v>256</v>
      </c>
      <c r="AY2" t="s">
        <v>390</v>
      </c>
      <c r="AZ2" t="s">
        <v>258</v>
      </c>
      <c r="BA2" t="s">
        <v>394</v>
      </c>
      <c r="BB2" t="s">
        <v>447</v>
      </c>
      <c r="BC2" t="s">
        <v>261</v>
      </c>
      <c r="BD2" t="s">
        <v>149</v>
      </c>
      <c r="BE2" t="s">
        <v>150</v>
      </c>
      <c r="BF2" t="s">
        <v>498</v>
      </c>
      <c r="BG2" t="s">
        <v>498</v>
      </c>
      <c r="BH2" t="s">
        <v>498</v>
      </c>
      <c r="BI2" t="s">
        <v>498</v>
      </c>
      <c r="BJ2" t="s">
        <v>499</v>
      </c>
      <c r="BK2" t="s">
        <v>149</v>
      </c>
      <c r="BL2" t="s">
        <v>150</v>
      </c>
    </row>
    <row r="3" spans="1:6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233.76999999999998</v>
      </c>
      <c r="I3" s="95">
        <v>55.27</v>
      </c>
      <c r="J3" s="95">
        <v>7.55</v>
      </c>
      <c r="K3" s="95">
        <v>0.96</v>
      </c>
      <c r="L3" s="95">
        <v>6.74</v>
      </c>
      <c r="M3" s="114">
        <v>0</v>
      </c>
      <c r="N3" s="113">
        <v>224.33</v>
      </c>
      <c r="O3" s="95">
        <v>130.20999999999998</v>
      </c>
      <c r="P3" s="95">
        <v>0</v>
      </c>
      <c r="Q3" s="95">
        <v>0</v>
      </c>
      <c r="R3" s="95">
        <v>0</v>
      </c>
      <c r="S3" s="114">
        <v>0</v>
      </c>
      <c r="W3">
        <v>7</v>
      </c>
      <c r="X3">
        <v>1.94</v>
      </c>
      <c r="Y3">
        <v>24.41</v>
      </c>
      <c r="Z3">
        <v>0.96</v>
      </c>
      <c r="AA3">
        <v>0.63</v>
      </c>
      <c r="AB3">
        <v>25.05</v>
      </c>
      <c r="AC3">
        <v>14.45</v>
      </c>
      <c r="AD3">
        <v>14.45</v>
      </c>
      <c r="AE3">
        <v>24.08</v>
      </c>
      <c r="AF3">
        <v>25.05</v>
      </c>
      <c r="AG3">
        <v>6.74</v>
      </c>
      <c r="AH3">
        <v>0.61</v>
      </c>
      <c r="AI3">
        <v>0.36</v>
      </c>
      <c r="AJ3">
        <v>0.46</v>
      </c>
      <c r="AK3">
        <v>0.83</v>
      </c>
      <c r="AL3">
        <v>0.74</v>
      </c>
      <c r="AM3">
        <v>0.83</v>
      </c>
      <c r="AN3">
        <v>0.48</v>
      </c>
      <c r="AO3">
        <v>0.55000000000000004</v>
      </c>
      <c r="AP3">
        <v>0.52</v>
      </c>
      <c r="AQ3">
        <v>1.25</v>
      </c>
      <c r="AR3">
        <v>0.39</v>
      </c>
      <c r="AS3">
        <v>0.77</v>
      </c>
      <c r="AT3">
        <v>0.39</v>
      </c>
      <c r="AU3">
        <v>0.39</v>
      </c>
      <c r="AV3">
        <v>0.39</v>
      </c>
      <c r="AW3">
        <v>0.72</v>
      </c>
      <c r="AX3">
        <v>0.39</v>
      </c>
      <c r="AY3">
        <v>2.89</v>
      </c>
      <c r="AZ3">
        <v>0.67</v>
      </c>
      <c r="BA3">
        <v>0.43</v>
      </c>
      <c r="BB3">
        <v>0.57999999999999996</v>
      </c>
      <c r="BC3">
        <v>0.39</v>
      </c>
      <c r="BD3">
        <v>144.5</v>
      </c>
      <c r="BE3">
        <v>0</v>
      </c>
      <c r="BF3">
        <v>0</v>
      </c>
      <c r="BG3">
        <v>224.33</v>
      </c>
      <c r="BH3">
        <v>0</v>
      </c>
      <c r="BI3">
        <v>75.209999999999994</v>
      </c>
      <c r="BJ3">
        <v>55</v>
      </c>
      <c r="BK3">
        <v>0</v>
      </c>
      <c r="BL3">
        <v>0</v>
      </c>
    </row>
    <row r="4" spans="1:64">
      <c r="A4" t="s">
        <v>240</v>
      </c>
      <c r="B4" t="s">
        <v>232</v>
      </c>
      <c r="C4" t="s">
        <v>234</v>
      </c>
      <c r="G4" t="s">
        <v>46</v>
      </c>
      <c r="H4" s="115">
        <v>218.35000000000002</v>
      </c>
      <c r="I4" s="88">
        <v>55.27</v>
      </c>
      <c r="J4" s="88">
        <v>7.55</v>
      </c>
      <c r="K4" s="88">
        <v>0.96</v>
      </c>
      <c r="L4" s="88">
        <v>6.74</v>
      </c>
      <c r="M4" s="116">
        <v>0</v>
      </c>
      <c r="N4" s="115">
        <v>224.33</v>
      </c>
      <c r="O4" s="88">
        <v>130.20999999999998</v>
      </c>
      <c r="P4" s="88">
        <v>0</v>
      </c>
      <c r="Q4" s="88">
        <v>0</v>
      </c>
      <c r="R4" s="88">
        <v>0</v>
      </c>
      <c r="S4" s="116">
        <v>0</v>
      </c>
      <c r="W4">
        <v>7</v>
      </c>
      <c r="X4">
        <v>1.94</v>
      </c>
      <c r="Y4">
        <v>24.41</v>
      </c>
      <c r="Z4">
        <v>0.96</v>
      </c>
      <c r="AA4">
        <v>0.63</v>
      </c>
      <c r="AB4">
        <v>25.05</v>
      </c>
      <c r="AC4">
        <v>14.45</v>
      </c>
      <c r="AD4">
        <v>14.45</v>
      </c>
      <c r="AE4">
        <v>24.08</v>
      </c>
      <c r="AF4">
        <v>9.6300000000000008</v>
      </c>
      <c r="AG4">
        <v>6.74</v>
      </c>
      <c r="AH4">
        <v>0.61</v>
      </c>
      <c r="AI4">
        <v>0.36</v>
      </c>
      <c r="AJ4">
        <v>0.46</v>
      </c>
      <c r="AK4">
        <v>0.83</v>
      </c>
      <c r="AL4">
        <v>0.74</v>
      </c>
      <c r="AM4">
        <v>0.83</v>
      </c>
      <c r="AN4">
        <v>0.48</v>
      </c>
      <c r="AO4">
        <v>0.55000000000000004</v>
      </c>
      <c r="AP4">
        <v>0.52</v>
      </c>
      <c r="AQ4">
        <v>1.25</v>
      </c>
      <c r="AR4">
        <v>0.39</v>
      </c>
      <c r="AS4">
        <v>0.77</v>
      </c>
      <c r="AT4">
        <v>0.39</v>
      </c>
      <c r="AU4">
        <v>0.39</v>
      </c>
      <c r="AV4">
        <v>0.39</v>
      </c>
      <c r="AW4">
        <v>0.72</v>
      </c>
      <c r="AX4">
        <v>0.39</v>
      </c>
      <c r="AY4">
        <v>2.89</v>
      </c>
      <c r="AZ4">
        <v>0.67</v>
      </c>
      <c r="BA4">
        <v>0.43</v>
      </c>
      <c r="BB4">
        <v>0.57999999999999996</v>
      </c>
      <c r="BC4">
        <v>0.39</v>
      </c>
      <c r="BD4">
        <v>144.5</v>
      </c>
      <c r="BE4">
        <v>0</v>
      </c>
      <c r="BF4">
        <v>0</v>
      </c>
      <c r="BG4">
        <v>224.33</v>
      </c>
      <c r="BH4">
        <v>0</v>
      </c>
      <c r="BI4">
        <v>75.209999999999994</v>
      </c>
      <c r="BJ4">
        <v>55</v>
      </c>
      <c r="BK4">
        <v>0</v>
      </c>
      <c r="BL4">
        <v>0</v>
      </c>
    </row>
    <row r="5" spans="1:64">
      <c r="A5" t="s">
        <v>241</v>
      </c>
      <c r="B5" t="s">
        <v>233</v>
      </c>
      <c r="C5" t="s">
        <v>235</v>
      </c>
      <c r="G5" t="s">
        <v>47</v>
      </c>
      <c r="H5" s="115">
        <v>202.94</v>
      </c>
      <c r="I5" s="88">
        <v>55.27</v>
      </c>
      <c r="J5" s="88">
        <v>7.55</v>
      </c>
      <c r="K5" s="88">
        <v>0.96</v>
      </c>
      <c r="L5" s="88">
        <v>6.74</v>
      </c>
      <c r="M5" s="116">
        <v>0</v>
      </c>
      <c r="N5" s="115">
        <v>224.33</v>
      </c>
      <c r="O5" s="88">
        <v>130.20999999999998</v>
      </c>
      <c r="P5" s="88">
        <v>0</v>
      </c>
      <c r="Q5" s="88">
        <v>0</v>
      </c>
      <c r="R5" s="88">
        <v>0</v>
      </c>
      <c r="S5" s="116">
        <v>0</v>
      </c>
      <c r="W5">
        <v>7</v>
      </c>
      <c r="X5">
        <v>1.94</v>
      </c>
      <c r="Y5">
        <v>24.41</v>
      </c>
      <c r="Z5">
        <v>0.96</v>
      </c>
      <c r="AA5">
        <v>0.63</v>
      </c>
      <c r="AB5">
        <v>19.27</v>
      </c>
      <c r="AC5">
        <v>14.45</v>
      </c>
      <c r="AD5">
        <v>14.45</v>
      </c>
      <c r="AE5">
        <v>24.08</v>
      </c>
      <c r="AF5">
        <v>0</v>
      </c>
      <c r="AG5">
        <v>6.74</v>
      </c>
      <c r="AH5">
        <v>0.61</v>
      </c>
      <c r="AI5">
        <v>0.36</v>
      </c>
      <c r="AJ5">
        <v>0.46</v>
      </c>
      <c r="AK5">
        <v>0.83</v>
      </c>
      <c r="AL5">
        <v>0.74</v>
      </c>
      <c r="AM5">
        <v>0.83</v>
      </c>
      <c r="AN5">
        <v>0.48</v>
      </c>
      <c r="AO5">
        <v>0.55000000000000004</v>
      </c>
      <c r="AP5">
        <v>0.52</v>
      </c>
      <c r="AQ5">
        <v>1.25</v>
      </c>
      <c r="AR5">
        <v>0.39</v>
      </c>
      <c r="AS5">
        <v>0.77</v>
      </c>
      <c r="AT5">
        <v>0.39</v>
      </c>
      <c r="AU5">
        <v>0.39</v>
      </c>
      <c r="AV5">
        <v>0.39</v>
      </c>
      <c r="AW5">
        <v>0.72</v>
      </c>
      <c r="AX5">
        <v>0.39</v>
      </c>
      <c r="AY5">
        <v>2.89</v>
      </c>
      <c r="AZ5">
        <v>0.67</v>
      </c>
      <c r="BA5">
        <v>0.43</v>
      </c>
      <c r="BB5">
        <v>0.57999999999999996</v>
      </c>
      <c r="BC5">
        <v>0.39</v>
      </c>
      <c r="BD5">
        <v>144.5</v>
      </c>
      <c r="BE5">
        <v>0</v>
      </c>
      <c r="BF5">
        <v>0</v>
      </c>
      <c r="BG5">
        <v>224.33</v>
      </c>
      <c r="BH5">
        <v>0</v>
      </c>
      <c r="BI5">
        <v>75.209999999999994</v>
      </c>
      <c r="BJ5">
        <v>55</v>
      </c>
      <c r="BK5">
        <v>0</v>
      </c>
      <c r="BL5">
        <v>0</v>
      </c>
    </row>
    <row r="6" spans="1:64">
      <c r="A6" t="s">
        <v>242</v>
      </c>
      <c r="B6" t="s">
        <v>264</v>
      </c>
      <c r="C6" t="s">
        <v>236</v>
      </c>
      <c r="G6" t="s">
        <v>48</v>
      </c>
      <c r="H6" s="115">
        <v>193.3</v>
      </c>
      <c r="I6" s="88">
        <v>55.27</v>
      </c>
      <c r="J6" s="88">
        <v>7.55</v>
      </c>
      <c r="K6" s="88">
        <v>0.96</v>
      </c>
      <c r="L6" s="88">
        <v>6.74</v>
      </c>
      <c r="M6" s="116">
        <v>0</v>
      </c>
      <c r="N6" s="115">
        <v>224.33</v>
      </c>
      <c r="O6" s="88">
        <v>130.20999999999998</v>
      </c>
      <c r="P6" s="88">
        <v>0</v>
      </c>
      <c r="Q6" s="88">
        <v>0</v>
      </c>
      <c r="R6" s="88">
        <v>0</v>
      </c>
      <c r="S6" s="116">
        <v>0</v>
      </c>
      <c r="W6">
        <v>7</v>
      </c>
      <c r="X6">
        <v>1.94</v>
      </c>
      <c r="Y6">
        <v>24.41</v>
      </c>
      <c r="Z6">
        <v>0.96</v>
      </c>
      <c r="AA6">
        <v>0.63</v>
      </c>
      <c r="AB6">
        <v>9.6300000000000008</v>
      </c>
      <c r="AC6">
        <v>14.45</v>
      </c>
      <c r="AD6">
        <v>14.45</v>
      </c>
      <c r="AE6">
        <v>24.08</v>
      </c>
      <c r="AF6">
        <v>0</v>
      </c>
      <c r="AG6">
        <v>6.74</v>
      </c>
      <c r="AH6">
        <v>0.61</v>
      </c>
      <c r="AI6">
        <v>0.36</v>
      </c>
      <c r="AJ6">
        <v>0.46</v>
      </c>
      <c r="AK6">
        <v>0.83</v>
      </c>
      <c r="AL6">
        <v>0.74</v>
      </c>
      <c r="AM6">
        <v>0.83</v>
      </c>
      <c r="AN6">
        <v>0.48</v>
      </c>
      <c r="AO6">
        <v>0.55000000000000004</v>
      </c>
      <c r="AP6">
        <v>0.52</v>
      </c>
      <c r="AQ6">
        <v>1.25</v>
      </c>
      <c r="AR6">
        <v>0.39</v>
      </c>
      <c r="AS6">
        <v>0.77</v>
      </c>
      <c r="AT6">
        <v>0.39</v>
      </c>
      <c r="AU6">
        <v>0.39</v>
      </c>
      <c r="AV6">
        <v>0.39</v>
      </c>
      <c r="AW6">
        <v>0.72</v>
      </c>
      <c r="AX6">
        <v>0.39</v>
      </c>
      <c r="AY6">
        <v>2.89</v>
      </c>
      <c r="AZ6">
        <v>0.67</v>
      </c>
      <c r="BA6">
        <v>0.43</v>
      </c>
      <c r="BB6">
        <v>0.57999999999999996</v>
      </c>
      <c r="BC6">
        <v>0.39</v>
      </c>
      <c r="BD6">
        <v>144.5</v>
      </c>
      <c r="BE6">
        <v>0</v>
      </c>
      <c r="BF6">
        <v>0</v>
      </c>
      <c r="BG6">
        <v>224.33</v>
      </c>
      <c r="BH6">
        <v>0</v>
      </c>
      <c r="BI6">
        <v>75.209999999999994</v>
      </c>
      <c r="BJ6">
        <v>55</v>
      </c>
      <c r="BK6">
        <v>0</v>
      </c>
      <c r="BL6">
        <v>0</v>
      </c>
    </row>
    <row r="7" spans="1:64">
      <c r="A7" t="s">
        <v>243</v>
      </c>
      <c r="B7" t="s">
        <v>298</v>
      </c>
      <c r="C7" t="s">
        <v>265</v>
      </c>
      <c r="G7" t="s">
        <v>49</v>
      </c>
      <c r="H7" s="115">
        <v>183.45</v>
      </c>
      <c r="I7" s="88">
        <v>55.27</v>
      </c>
      <c r="J7" s="88">
        <v>7.55</v>
      </c>
      <c r="K7" s="88">
        <v>0.96</v>
      </c>
      <c r="L7" s="88">
        <v>6.74</v>
      </c>
      <c r="M7" s="116">
        <v>0</v>
      </c>
      <c r="N7" s="115">
        <v>224.33</v>
      </c>
      <c r="O7" s="88">
        <v>130.20999999999998</v>
      </c>
      <c r="P7" s="88">
        <v>0</v>
      </c>
      <c r="Q7" s="88">
        <v>0</v>
      </c>
      <c r="R7" s="88">
        <v>0</v>
      </c>
      <c r="S7" s="116">
        <v>0</v>
      </c>
      <c r="W7">
        <v>7</v>
      </c>
      <c r="X7">
        <v>1.94</v>
      </c>
      <c r="Y7">
        <v>24.41</v>
      </c>
      <c r="Z7">
        <v>0.96</v>
      </c>
      <c r="AA7">
        <v>0.57999999999999996</v>
      </c>
      <c r="AB7">
        <v>0</v>
      </c>
      <c r="AC7">
        <v>14.45</v>
      </c>
      <c r="AD7">
        <v>14.45</v>
      </c>
      <c r="AE7">
        <v>24.08</v>
      </c>
      <c r="AF7">
        <v>0</v>
      </c>
      <c r="AG7">
        <v>6.74</v>
      </c>
      <c r="AH7">
        <v>0.61</v>
      </c>
      <c r="AI7">
        <v>0.36</v>
      </c>
      <c r="AJ7">
        <v>0.46</v>
      </c>
      <c r="AK7">
        <v>0.83</v>
      </c>
      <c r="AL7">
        <v>0.74</v>
      </c>
      <c r="AM7">
        <v>0.83</v>
      </c>
      <c r="AN7">
        <v>0.48</v>
      </c>
      <c r="AO7">
        <v>0.55000000000000004</v>
      </c>
      <c r="AP7">
        <v>0.35</v>
      </c>
      <c r="AQ7">
        <v>1.25</v>
      </c>
      <c r="AR7">
        <v>0.39</v>
      </c>
      <c r="AS7">
        <v>0.77</v>
      </c>
      <c r="AT7">
        <v>0.39</v>
      </c>
      <c r="AU7">
        <v>0.39</v>
      </c>
      <c r="AV7">
        <v>0.39</v>
      </c>
      <c r="AW7">
        <v>0.72</v>
      </c>
      <c r="AX7">
        <v>0.39</v>
      </c>
      <c r="AY7">
        <v>2.89</v>
      </c>
      <c r="AZ7">
        <v>0.67</v>
      </c>
      <c r="BA7">
        <v>0.43</v>
      </c>
      <c r="BB7">
        <v>0.57999999999999996</v>
      </c>
      <c r="BC7">
        <v>0.39</v>
      </c>
      <c r="BD7">
        <v>144.5</v>
      </c>
      <c r="BE7">
        <v>0</v>
      </c>
      <c r="BF7">
        <v>0</v>
      </c>
      <c r="BG7">
        <v>224.33</v>
      </c>
      <c r="BH7">
        <v>0</v>
      </c>
      <c r="BI7">
        <v>75.209999999999994</v>
      </c>
      <c r="BJ7">
        <v>55</v>
      </c>
      <c r="BK7">
        <v>0</v>
      </c>
      <c r="BL7">
        <v>0</v>
      </c>
    </row>
    <row r="8" spans="1:64">
      <c r="A8" t="s">
        <v>244</v>
      </c>
      <c r="B8" t="s">
        <v>340</v>
      </c>
      <c r="C8" t="s">
        <v>237</v>
      </c>
      <c r="G8" t="s">
        <v>50</v>
      </c>
      <c r="H8" s="115">
        <v>183.45</v>
      </c>
      <c r="I8" s="88">
        <v>55.27</v>
      </c>
      <c r="J8" s="88">
        <v>7.55</v>
      </c>
      <c r="K8" s="88">
        <v>0.96</v>
      </c>
      <c r="L8" s="88">
        <v>6.74</v>
      </c>
      <c r="M8" s="116">
        <v>0</v>
      </c>
      <c r="N8" s="115">
        <v>224.33</v>
      </c>
      <c r="O8" s="88">
        <v>130.20999999999998</v>
      </c>
      <c r="P8" s="88">
        <v>0</v>
      </c>
      <c r="Q8" s="88">
        <v>0</v>
      </c>
      <c r="R8" s="88">
        <v>0</v>
      </c>
      <c r="S8" s="116">
        <v>0</v>
      </c>
      <c r="W8">
        <v>7</v>
      </c>
      <c r="X8">
        <v>1.94</v>
      </c>
      <c r="Y8">
        <v>24.41</v>
      </c>
      <c r="Z8">
        <v>0.96</v>
      </c>
      <c r="AA8">
        <v>0.57999999999999996</v>
      </c>
      <c r="AB8">
        <v>0</v>
      </c>
      <c r="AC8">
        <v>14.45</v>
      </c>
      <c r="AD8">
        <v>14.45</v>
      </c>
      <c r="AE8">
        <v>24.08</v>
      </c>
      <c r="AF8">
        <v>0</v>
      </c>
      <c r="AG8">
        <v>6.74</v>
      </c>
      <c r="AH8">
        <v>0.61</v>
      </c>
      <c r="AI8">
        <v>0.36</v>
      </c>
      <c r="AJ8">
        <v>0.46</v>
      </c>
      <c r="AK8">
        <v>0.83</v>
      </c>
      <c r="AL8">
        <v>0.74</v>
      </c>
      <c r="AM8">
        <v>0.83</v>
      </c>
      <c r="AN8">
        <v>0.48</v>
      </c>
      <c r="AO8">
        <v>0.55000000000000004</v>
      </c>
      <c r="AP8">
        <v>0.35</v>
      </c>
      <c r="AQ8">
        <v>1.25</v>
      </c>
      <c r="AR8">
        <v>0.39</v>
      </c>
      <c r="AS8">
        <v>0.77</v>
      </c>
      <c r="AT8">
        <v>0.39</v>
      </c>
      <c r="AU8">
        <v>0.39</v>
      </c>
      <c r="AV8">
        <v>0.39</v>
      </c>
      <c r="AW8">
        <v>0.72</v>
      </c>
      <c r="AX8">
        <v>0.39</v>
      </c>
      <c r="AY8">
        <v>2.89</v>
      </c>
      <c r="AZ8">
        <v>0.67</v>
      </c>
      <c r="BA8">
        <v>0.43</v>
      </c>
      <c r="BB8">
        <v>0.57999999999999996</v>
      </c>
      <c r="BC8">
        <v>0.39</v>
      </c>
      <c r="BD8">
        <v>144.5</v>
      </c>
      <c r="BE8">
        <v>0</v>
      </c>
      <c r="BF8">
        <v>0</v>
      </c>
      <c r="BG8">
        <v>224.33</v>
      </c>
      <c r="BH8">
        <v>0</v>
      </c>
      <c r="BI8">
        <v>75.209999999999994</v>
      </c>
      <c r="BJ8">
        <v>55</v>
      </c>
      <c r="BK8">
        <v>0</v>
      </c>
      <c r="BL8">
        <v>0</v>
      </c>
    </row>
    <row r="9" spans="1:64">
      <c r="A9" t="s">
        <v>245</v>
      </c>
      <c r="B9" t="s">
        <v>360</v>
      </c>
      <c r="C9" t="s">
        <v>238</v>
      </c>
      <c r="G9" t="s">
        <v>51</v>
      </c>
      <c r="H9" s="115">
        <v>183.45</v>
      </c>
      <c r="I9" s="88">
        <v>55.27</v>
      </c>
      <c r="J9" s="88">
        <v>7.55</v>
      </c>
      <c r="K9" s="88">
        <v>0.96</v>
      </c>
      <c r="L9" s="88">
        <v>6.74</v>
      </c>
      <c r="M9" s="116">
        <v>0</v>
      </c>
      <c r="N9" s="115">
        <v>224.33</v>
      </c>
      <c r="O9" s="88">
        <v>130.20999999999998</v>
      </c>
      <c r="P9" s="88">
        <v>0</v>
      </c>
      <c r="Q9" s="88">
        <v>0</v>
      </c>
      <c r="R9" s="88">
        <v>0</v>
      </c>
      <c r="S9" s="116">
        <v>0</v>
      </c>
      <c r="W9">
        <v>7</v>
      </c>
      <c r="X9">
        <v>1.94</v>
      </c>
      <c r="Y9">
        <v>24.41</v>
      </c>
      <c r="Z9">
        <v>0.96</v>
      </c>
      <c r="AA9">
        <v>0.57999999999999996</v>
      </c>
      <c r="AB9">
        <v>0</v>
      </c>
      <c r="AC9">
        <v>14.45</v>
      </c>
      <c r="AD9">
        <v>14.45</v>
      </c>
      <c r="AE9">
        <v>24.08</v>
      </c>
      <c r="AF9">
        <v>0</v>
      </c>
      <c r="AG9">
        <v>6.74</v>
      </c>
      <c r="AH9">
        <v>0.61</v>
      </c>
      <c r="AI9">
        <v>0.36</v>
      </c>
      <c r="AJ9">
        <v>0.46</v>
      </c>
      <c r="AK9">
        <v>0.83</v>
      </c>
      <c r="AL9">
        <v>0.74</v>
      </c>
      <c r="AM9">
        <v>0.83</v>
      </c>
      <c r="AN9">
        <v>0.48</v>
      </c>
      <c r="AO9">
        <v>0.55000000000000004</v>
      </c>
      <c r="AP9">
        <v>0.35</v>
      </c>
      <c r="AQ9">
        <v>1.25</v>
      </c>
      <c r="AR9">
        <v>0.39</v>
      </c>
      <c r="AS9">
        <v>0.77</v>
      </c>
      <c r="AT9">
        <v>0.39</v>
      </c>
      <c r="AU9">
        <v>0.39</v>
      </c>
      <c r="AV9">
        <v>0.39</v>
      </c>
      <c r="AW9">
        <v>0.72</v>
      </c>
      <c r="AX9">
        <v>0.39</v>
      </c>
      <c r="AY9">
        <v>2.89</v>
      </c>
      <c r="AZ9">
        <v>0.67</v>
      </c>
      <c r="BA9">
        <v>0.43</v>
      </c>
      <c r="BB9">
        <v>0.57999999999999996</v>
      </c>
      <c r="BC9">
        <v>0.39</v>
      </c>
      <c r="BD9">
        <v>144.5</v>
      </c>
      <c r="BE9">
        <v>0</v>
      </c>
      <c r="BF9">
        <v>0</v>
      </c>
      <c r="BG9">
        <v>224.33</v>
      </c>
      <c r="BH9">
        <v>0</v>
      </c>
      <c r="BI9">
        <v>75.209999999999994</v>
      </c>
      <c r="BJ9">
        <v>55</v>
      </c>
      <c r="BK9">
        <v>0</v>
      </c>
      <c r="BL9">
        <v>0</v>
      </c>
    </row>
    <row r="10" spans="1:64">
      <c r="A10" t="s">
        <v>266</v>
      </c>
      <c r="C10" t="s">
        <v>239</v>
      </c>
      <c r="G10" t="s">
        <v>52</v>
      </c>
      <c r="H10" s="115">
        <v>183.45</v>
      </c>
      <c r="I10" s="88">
        <v>55.27</v>
      </c>
      <c r="J10" s="88">
        <v>7.55</v>
      </c>
      <c r="K10" s="88">
        <v>0.96</v>
      </c>
      <c r="L10" s="88">
        <v>6.74</v>
      </c>
      <c r="M10" s="116">
        <v>0</v>
      </c>
      <c r="N10" s="115">
        <v>224.33</v>
      </c>
      <c r="O10" s="88">
        <v>130.20999999999998</v>
      </c>
      <c r="P10" s="88">
        <v>0</v>
      </c>
      <c r="Q10" s="88">
        <v>0</v>
      </c>
      <c r="R10" s="88">
        <v>0</v>
      </c>
      <c r="S10" s="116">
        <v>0</v>
      </c>
      <c r="W10">
        <v>7</v>
      </c>
      <c r="X10">
        <v>1.94</v>
      </c>
      <c r="Y10">
        <v>24.41</v>
      </c>
      <c r="Z10">
        <v>0.96</v>
      </c>
      <c r="AA10">
        <v>0.57999999999999996</v>
      </c>
      <c r="AB10">
        <v>0</v>
      </c>
      <c r="AC10">
        <v>14.45</v>
      </c>
      <c r="AD10">
        <v>14.45</v>
      </c>
      <c r="AE10">
        <v>24.08</v>
      </c>
      <c r="AF10">
        <v>0</v>
      </c>
      <c r="AG10">
        <v>6.74</v>
      </c>
      <c r="AH10">
        <v>0.61</v>
      </c>
      <c r="AI10">
        <v>0.36</v>
      </c>
      <c r="AJ10">
        <v>0.46</v>
      </c>
      <c r="AK10">
        <v>0.83</v>
      </c>
      <c r="AL10">
        <v>0.74</v>
      </c>
      <c r="AM10">
        <v>0.83</v>
      </c>
      <c r="AN10">
        <v>0.48</v>
      </c>
      <c r="AO10">
        <v>0.55000000000000004</v>
      </c>
      <c r="AP10">
        <v>0.35</v>
      </c>
      <c r="AQ10">
        <v>1.25</v>
      </c>
      <c r="AR10">
        <v>0.39</v>
      </c>
      <c r="AS10">
        <v>0.77</v>
      </c>
      <c r="AT10">
        <v>0.39</v>
      </c>
      <c r="AU10">
        <v>0.39</v>
      </c>
      <c r="AV10">
        <v>0.39</v>
      </c>
      <c r="AW10">
        <v>0.72</v>
      </c>
      <c r="AX10">
        <v>0.39</v>
      </c>
      <c r="AY10">
        <v>2.89</v>
      </c>
      <c r="AZ10">
        <v>0.67</v>
      </c>
      <c r="BA10">
        <v>0.43</v>
      </c>
      <c r="BB10">
        <v>0.57999999999999996</v>
      </c>
      <c r="BC10">
        <v>0.39</v>
      </c>
      <c r="BD10">
        <v>144.5</v>
      </c>
      <c r="BE10">
        <v>0</v>
      </c>
      <c r="BF10">
        <v>0</v>
      </c>
      <c r="BG10">
        <v>224.33</v>
      </c>
      <c r="BH10">
        <v>0</v>
      </c>
      <c r="BI10">
        <v>75.209999999999994</v>
      </c>
      <c r="BJ10">
        <v>55</v>
      </c>
      <c r="BK10">
        <v>0</v>
      </c>
      <c r="BL10">
        <v>0</v>
      </c>
    </row>
    <row r="11" spans="1:64">
      <c r="A11" t="s">
        <v>246</v>
      </c>
      <c r="C11" t="s">
        <v>341</v>
      </c>
      <c r="G11" t="s">
        <v>53</v>
      </c>
      <c r="H11" s="115">
        <v>183.45</v>
      </c>
      <c r="I11" s="88">
        <v>55.27</v>
      </c>
      <c r="J11" s="88">
        <v>7.47</v>
      </c>
      <c r="K11" s="88">
        <v>0.96</v>
      </c>
      <c r="L11" s="88">
        <v>6.74</v>
      </c>
      <c r="M11" s="116">
        <v>0</v>
      </c>
      <c r="N11" s="115">
        <v>224.33</v>
      </c>
      <c r="O11" s="88">
        <v>130.20999999999998</v>
      </c>
      <c r="P11" s="88">
        <v>0</v>
      </c>
      <c r="Q11" s="88">
        <v>0</v>
      </c>
      <c r="R11" s="88">
        <v>0</v>
      </c>
      <c r="S11" s="116">
        <v>0</v>
      </c>
      <c r="W11">
        <v>6.92</v>
      </c>
      <c r="X11">
        <v>1.94</v>
      </c>
      <c r="Y11">
        <v>24.41</v>
      </c>
      <c r="Z11">
        <v>0.96</v>
      </c>
      <c r="AA11">
        <v>0.57999999999999996</v>
      </c>
      <c r="AB11">
        <v>0</v>
      </c>
      <c r="AC11">
        <v>14.45</v>
      </c>
      <c r="AD11">
        <v>14.45</v>
      </c>
      <c r="AE11">
        <v>24.08</v>
      </c>
      <c r="AF11">
        <v>0</v>
      </c>
      <c r="AG11">
        <v>6.74</v>
      </c>
      <c r="AH11">
        <v>0.61</v>
      </c>
      <c r="AI11">
        <v>0.36</v>
      </c>
      <c r="AJ11">
        <v>0.46</v>
      </c>
      <c r="AK11">
        <v>0.83</v>
      </c>
      <c r="AL11">
        <v>0.74</v>
      </c>
      <c r="AM11">
        <v>0.83</v>
      </c>
      <c r="AN11">
        <v>0.48</v>
      </c>
      <c r="AO11">
        <v>0.55000000000000004</v>
      </c>
      <c r="AP11">
        <v>0.35</v>
      </c>
      <c r="AQ11">
        <v>1.25</v>
      </c>
      <c r="AR11">
        <v>0.39</v>
      </c>
      <c r="AS11">
        <v>0.77</v>
      </c>
      <c r="AT11">
        <v>0.39</v>
      </c>
      <c r="AU11">
        <v>0.39</v>
      </c>
      <c r="AV11">
        <v>0.39</v>
      </c>
      <c r="AW11">
        <v>0.72</v>
      </c>
      <c r="AX11">
        <v>0.39</v>
      </c>
      <c r="AY11">
        <v>2.89</v>
      </c>
      <c r="AZ11">
        <v>0.67</v>
      </c>
      <c r="BA11">
        <v>0.43</v>
      </c>
      <c r="BB11">
        <v>0.57999999999999996</v>
      </c>
      <c r="BC11">
        <v>0.39</v>
      </c>
      <c r="BD11">
        <v>144.5</v>
      </c>
      <c r="BE11">
        <v>0</v>
      </c>
      <c r="BF11">
        <v>0</v>
      </c>
      <c r="BG11">
        <v>224.33</v>
      </c>
      <c r="BH11">
        <v>0</v>
      </c>
      <c r="BI11">
        <v>75.209999999999994</v>
      </c>
      <c r="BJ11">
        <v>55</v>
      </c>
      <c r="BK11">
        <v>0</v>
      </c>
      <c r="BL11">
        <v>0</v>
      </c>
    </row>
    <row r="12" spans="1:64">
      <c r="A12" t="s">
        <v>247</v>
      </c>
      <c r="C12" t="s">
        <v>361</v>
      </c>
      <c r="G12" t="s">
        <v>54</v>
      </c>
      <c r="H12" s="115">
        <v>183.45</v>
      </c>
      <c r="I12" s="88">
        <v>55.27</v>
      </c>
      <c r="J12" s="88">
        <v>7.47</v>
      </c>
      <c r="K12" s="88">
        <v>0.96</v>
      </c>
      <c r="L12" s="88">
        <v>6.74</v>
      </c>
      <c r="M12" s="116">
        <v>0</v>
      </c>
      <c r="N12" s="115">
        <v>224.33</v>
      </c>
      <c r="O12" s="88">
        <v>130.20999999999998</v>
      </c>
      <c r="P12" s="88">
        <v>0</v>
      </c>
      <c r="Q12" s="88">
        <v>0</v>
      </c>
      <c r="R12" s="88">
        <v>0</v>
      </c>
      <c r="S12" s="116">
        <v>0</v>
      </c>
      <c r="W12">
        <v>6.92</v>
      </c>
      <c r="X12">
        <v>1.94</v>
      </c>
      <c r="Y12">
        <v>24.41</v>
      </c>
      <c r="Z12">
        <v>0.96</v>
      </c>
      <c r="AA12">
        <v>0.57999999999999996</v>
      </c>
      <c r="AB12">
        <v>0</v>
      </c>
      <c r="AC12">
        <v>14.45</v>
      </c>
      <c r="AD12">
        <v>14.45</v>
      </c>
      <c r="AE12">
        <v>24.08</v>
      </c>
      <c r="AF12">
        <v>0</v>
      </c>
      <c r="AG12">
        <v>6.74</v>
      </c>
      <c r="AH12">
        <v>0.61</v>
      </c>
      <c r="AI12">
        <v>0.36</v>
      </c>
      <c r="AJ12">
        <v>0.46</v>
      </c>
      <c r="AK12">
        <v>0.83</v>
      </c>
      <c r="AL12">
        <v>0.74</v>
      </c>
      <c r="AM12">
        <v>0.83</v>
      </c>
      <c r="AN12">
        <v>0.48</v>
      </c>
      <c r="AO12">
        <v>0.55000000000000004</v>
      </c>
      <c r="AP12">
        <v>0.35</v>
      </c>
      <c r="AQ12">
        <v>1.25</v>
      </c>
      <c r="AR12">
        <v>0.39</v>
      </c>
      <c r="AS12">
        <v>0.77</v>
      </c>
      <c r="AT12">
        <v>0.39</v>
      </c>
      <c r="AU12">
        <v>0.39</v>
      </c>
      <c r="AV12">
        <v>0.39</v>
      </c>
      <c r="AW12">
        <v>0.72</v>
      </c>
      <c r="AX12">
        <v>0.39</v>
      </c>
      <c r="AY12">
        <v>2.89</v>
      </c>
      <c r="AZ12">
        <v>0.67</v>
      </c>
      <c r="BA12">
        <v>0.43</v>
      </c>
      <c r="BB12">
        <v>0.57999999999999996</v>
      </c>
      <c r="BC12">
        <v>0.39</v>
      </c>
      <c r="BD12">
        <v>144.5</v>
      </c>
      <c r="BE12">
        <v>0</v>
      </c>
      <c r="BF12">
        <v>0</v>
      </c>
      <c r="BG12">
        <v>224.33</v>
      </c>
      <c r="BH12">
        <v>0</v>
      </c>
      <c r="BI12">
        <v>75.209999999999994</v>
      </c>
      <c r="BJ12">
        <v>55</v>
      </c>
      <c r="BK12">
        <v>0</v>
      </c>
      <c r="BL12">
        <v>0</v>
      </c>
    </row>
    <row r="13" spans="1:64">
      <c r="A13" t="s">
        <v>248</v>
      </c>
      <c r="G13" t="s">
        <v>55</v>
      </c>
      <c r="H13" s="115">
        <v>183.45</v>
      </c>
      <c r="I13" s="88">
        <v>55.27</v>
      </c>
      <c r="J13" s="88">
        <v>7.47</v>
      </c>
      <c r="K13" s="88">
        <v>0.96</v>
      </c>
      <c r="L13" s="88">
        <v>6.74</v>
      </c>
      <c r="M13" s="116">
        <v>0</v>
      </c>
      <c r="N13" s="115">
        <v>224.33</v>
      </c>
      <c r="O13" s="88">
        <v>130.20999999999998</v>
      </c>
      <c r="P13" s="88">
        <v>0</v>
      </c>
      <c r="Q13" s="88">
        <v>0</v>
      </c>
      <c r="R13" s="88">
        <v>0</v>
      </c>
      <c r="S13" s="116">
        <v>0</v>
      </c>
      <c r="W13">
        <v>6.92</v>
      </c>
      <c r="X13">
        <v>1.94</v>
      </c>
      <c r="Y13">
        <v>24.41</v>
      </c>
      <c r="Z13">
        <v>0.96</v>
      </c>
      <c r="AA13">
        <v>0.57999999999999996</v>
      </c>
      <c r="AB13">
        <v>0</v>
      </c>
      <c r="AC13">
        <v>14.45</v>
      </c>
      <c r="AD13">
        <v>14.45</v>
      </c>
      <c r="AE13">
        <v>24.08</v>
      </c>
      <c r="AF13">
        <v>0</v>
      </c>
      <c r="AG13">
        <v>6.74</v>
      </c>
      <c r="AH13">
        <v>0.61</v>
      </c>
      <c r="AI13">
        <v>0.36</v>
      </c>
      <c r="AJ13">
        <v>0.46</v>
      </c>
      <c r="AK13">
        <v>0.83</v>
      </c>
      <c r="AL13">
        <v>0.74</v>
      </c>
      <c r="AM13">
        <v>0.83</v>
      </c>
      <c r="AN13">
        <v>0.48</v>
      </c>
      <c r="AO13">
        <v>0.55000000000000004</v>
      </c>
      <c r="AP13">
        <v>0.35</v>
      </c>
      <c r="AQ13">
        <v>1.25</v>
      </c>
      <c r="AR13">
        <v>0.39</v>
      </c>
      <c r="AS13">
        <v>0.77</v>
      </c>
      <c r="AT13">
        <v>0.39</v>
      </c>
      <c r="AU13">
        <v>0.39</v>
      </c>
      <c r="AV13">
        <v>0.39</v>
      </c>
      <c r="AW13">
        <v>0.72</v>
      </c>
      <c r="AX13">
        <v>0.39</v>
      </c>
      <c r="AY13">
        <v>2.89</v>
      </c>
      <c r="AZ13">
        <v>0.67</v>
      </c>
      <c r="BA13">
        <v>0.43</v>
      </c>
      <c r="BB13">
        <v>0.57999999999999996</v>
      </c>
      <c r="BC13">
        <v>0.39</v>
      </c>
      <c r="BD13">
        <v>144.5</v>
      </c>
      <c r="BE13">
        <v>0</v>
      </c>
      <c r="BF13">
        <v>0</v>
      </c>
      <c r="BG13">
        <v>224.33</v>
      </c>
      <c r="BH13">
        <v>0</v>
      </c>
      <c r="BI13">
        <v>75.209999999999994</v>
      </c>
      <c r="BJ13">
        <v>55</v>
      </c>
      <c r="BK13">
        <v>0</v>
      </c>
      <c r="BL13">
        <v>0</v>
      </c>
    </row>
    <row r="14" spans="1:64">
      <c r="A14" t="s">
        <v>249</v>
      </c>
      <c r="G14" t="s">
        <v>56</v>
      </c>
      <c r="H14" s="115">
        <v>183.45</v>
      </c>
      <c r="I14" s="88">
        <v>55.27</v>
      </c>
      <c r="J14" s="88">
        <v>7.47</v>
      </c>
      <c r="K14" s="88">
        <v>0.96</v>
      </c>
      <c r="L14" s="88">
        <v>6.74</v>
      </c>
      <c r="M14" s="116">
        <v>0</v>
      </c>
      <c r="N14" s="115">
        <v>224.33</v>
      </c>
      <c r="O14" s="88">
        <v>130.20999999999998</v>
      </c>
      <c r="P14" s="88">
        <v>0</v>
      </c>
      <c r="Q14" s="88">
        <v>0</v>
      </c>
      <c r="R14" s="88">
        <v>0</v>
      </c>
      <c r="S14" s="116">
        <v>0</v>
      </c>
      <c r="W14">
        <v>6.92</v>
      </c>
      <c r="X14">
        <v>1.94</v>
      </c>
      <c r="Y14">
        <v>24.41</v>
      </c>
      <c r="Z14">
        <v>0.96</v>
      </c>
      <c r="AA14">
        <v>0.57999999999999996</v>
      </c>
      <c r="AB14">
        <v>0</v>
      </c>
      <c r="AC14">
        <v>14.45</v>
      </c>
      <c r="AD14">
        <v>14.45</v>
      </c>
      <c r="AE14">
        <v>24.08</v>
      </c>
      <c r="AF14">
        <v>0</v>
      </c>
      <c r="AG14">
        <v>6.74</v>
      </c>
      <c r="AH14">
        <v>0.61</v>
      </c>
      <c r="AI14">
        <v>0.36</v>
      </c>
      <c r="AJ14">
        <v>0.46</v>
      </c>
      <c r="AK14">
        <v>0.83</v>
      </c>
      <c r="AL14">
        <v>0.74</v>
      </c>
      <c r="AM14">
        <v>0.83</v>
      </c>
      <c r="AN14">
        <v>0.48</v>
      </c>
      <c r="AO14">
        <v>0.55000000000000004</v>
      </c>
      <c r="AP14">
        <v>0.35</v>
      </c>
      <c r="AQ14">
        <v>1.25</v>
      </c>
      <c r="AR14">
        <v>0.39</v>
      </c>
      <c r="AS14">
        <v>0.77</v>
      </c>
      <c r="AT14">
        <v>0.39</v>
      </c>
      <c r="AU14">
        <v>0.39</v>
      </c>
      <c r="AV14">
        <v>0.39</v>
      </c>
      <c r="AW14">
        <v>0.72</v>
      </c>
      <c r="AX14">
        <v>0.39</v>
      </c>
      <c r="AY14">
        <v>2.89</v>
      </c>
      <c r="AZ14">
        <v>0.67</v>
      </c>
      <c r="BA14">
        <v>0.43</v>
      </c>
      <c r="BB14">
        <v>0.57999999999999996</v>
      </c>
      <c r="BC14">
        <v>0.39</v>
      </c>
      <c r="BD14">
        <v>144.5</v>
      </c>
      <c r="BE14">
        <v>0</v>
      </c>
      <c r="BF14">
        <v>0</v>
      </c>
      <c r="BG14">
        <v>224.33</v>
      </c>
      <c r="BH14">
        <v>0</v>
      </c>
      <c r="BI14">
        <v>75.209999999999994</v>
      </c>
      <c r="BJ14">
        <v>55</v>
      </c>
      <c r="BK14">
        <v>0</v>
      </c>
      <c r="BL14">
        <v>0</v>
      </c>
    </row>
    <row r="15" spans="1:64">
      <c r="A15" t="s">
        <v>250</v>
      </c>
      <c r="G15" t="s">
        <v>57</v>
      </c>
      <c r="H15" s="115">
        <v>183.4</v>
      </c>
      <c r="I15" s="88">
        <v>55.27</v>
      </c>
      <c r="J15" s="88">
        <v>7.47</v>
      </c>
      <c r="K15" s="88">
        <v>0.96</v>
      </c>
      <c r="L15" s="88">
        <v>6.74</v>
      </c>
      <c r="M15" s="116">
        <v>0</v>
      </c>
      <c r="N15" s="115">
        <v>224.33</v>
      </c>
      <c r="O15" s="88">
        <v>130.20999999999998</v>
      </c>
      <c r="P15" s="88">
        <v>0</v>
      </c>
      <c r="Q15" s="88">
        <v>0</v>
      </c>
      <c r="R15" s="88">
        <v>0</v>
      </c>
      <c r="S15" s="116">
        <v>0</v>
      </c>
      <c r="W15">
        <v>6.92</v>
      </c>
      <c r="X15">
        <v>1.94</v>
      </c>
      <c r="Y15">
        <v>24.41</v>
      </c>
      <c r="Z15">
        <v>0.96</v>
      </c>
      <c r="AA15">
        <v>0.53</v>
      </c>
      <c r="AB15">
        <v>0</v>
      </c>
      <c r="AC15">
        <v>14.45</v>
      </c>
      <c r="AD15">
        <v>14.45</v>
      </c>
      <c r="AE15">
        <v>24.08</v>
      </c>
      <c r="AF15">
        <v>0</v>
      </c>
      <c r="AG15">
        <v>6.74</v>
      </c>
      <c r="AH15">
        <v>0.61</v>
      </c>
      <c r="AI15">
        <v>0.36</v>
      </c>
      <c r="AJ15">
        <v>0.46</v>
      </c>
      <c r="AK15">
        <v>0.83</v>
      </c>
      <c r="AL15">
        <v>0.74</v>
      </c>
      <c r="AM15">
        <v>0.83</v>
      </c>
      <c r="AN15">
        <v>0.48</v>
      </c>
      <c r="AO15">
        <v>0.55000000000000004</v>
      </c>
      <c r="AP15">
        <v>0.35</v>
      </c>
      <c r="AQ15">
        <v>1.25</v>
      </c>
      <c r="AR15">
        <v>0.39</v>
      </c>
      <c r="AS15">
        <v>0.77</v>
      </c>
      <c r="AT15">
        <v>0.39</v>
      </c>
      <c r="AU15">
        <v>0.39</v>
      </c>
      <c r="AV15">
        <v>0.39</v>
      </c>
      <c r="AW15">
        <v>0.72</v>
      </c>
      <c r="AX15">
        <v>0.39</v>
      </c>
      <c r="AY15">
        <v>2.89</v>
      </c>
      <c r="AZ15">
        <v>0.67</v>
      </c>
      <c r="BA15">
        <v>0.43</v>
      </c>
      <c r="BB15">
        <v>0.57999999999999996</v>
      </c>
      <c r="BC15">
        <v>0.39</v>
      </c>
      <c r="BD15">
        <v>144.5</v>
      </c>
      <c r="BE15">
        <v>0</v>
      </c>
      <c r="BF15">
        <v>0</v>
      </c>
      <c r="BG15">
        <v>224.33</v>
      </c>
      <c r="BH15">
        <v>0</v>
      </c>
      <c r="BI15">
        <v>75.209999999999994</v>
      </c>
      <c r="BJ15">
        <v>55</v>
      </c>
      <c r="BK15">
        <v>0</v>
      </c>
      <c r="BL15">
        <v>0</v>
      </c>
    </row>
    <row r="16" spans="1:64">
      <c r="A16" t="s">
        <v>251</v>
      </c>
      <c r="G16" t="s">
        <v>58</v>
      </c>
      <c r="H16" s="115">
        <v>183.4</v>
      </c>
      <c r="I16" s="88">
        <v>55.27</v>
      </c>
      <c r="J16" s="88">
        <v>7.47</v>
      </c>
      <c r="K16" s="88">
        <v>0.96</v>
      </c>
      <c r="L16" s="88">
        <v>6.74</v>
      </c>
      <c r="M16" s="116">
        <v>0</v>
      </c>
      <c r="N16" s="115">
        <v>224.33</v>
      </c>
      <c r="O16" s="88">
        <v>130.20999999999998</v>
      </c>
      <c r="P16" s="88">
        <v>0</v>
      </c>
      <c r="Q16" s="88">
        <v>0</v>
      </c>
      <c r="R16" s="88">
        <v>0</v>
      </c>
      <c r="S16" s="116">
        <v>0</v>
      </c>
      <c r="W16">
        <v>6.92</v>
      </c>
      <c r="X16">
        <v>1.94</v>
      </c>
      <c r="Y16">
        <v>24.41</v>
      </c>
      <c r="Z16">
        <v>0.96</v>
      </c>
      <c r="AA16">
        <v>0.53</v>
      </c>
      <c r="AB16">
        <v>0</v>
      </c>
      <c r="AC16">
        <v>14.45</v>
      </c>
      <c r="AD16">
        <v>14.45</v>
      </c>
      <c r="AE16">
        <v>24.08</v>
      </c>
      <c r="AF16">
        <v>0</v>
      </c>
      <c r="AG16">
        <v>6.74</v>
      </c>
      <c r="AH16">
        <v>0.61</v>
      </c>
      <c r="AI16">
        <v>0.36</v>
      </c>
      <c r="AJ16">
        <v>0.46</v>
      </c>
      <c r="AK16">
        <v>0.83</v>
      </c>
      <c r="AL16">
        <v>0.74</v>
      </c>
      <c r="AM16">
        <v>0.83</v>
      </c>
      <c r="AN16">
        <v>0.48</v>
      </c>
      <c r="AO16">
        <v>0.55000000000000004</v>
      </c>
      <c r="AP16">
        <v>0.35</v>
      </c>
      <c r="AQ16">
        <v>1.25</v>
      </c>
      <c r="AR16">
        <v>0.39</v>
      </c>
      <c r="AS16">
        <v>0.77</v>
      </c>
      <c r="AT16">
        <v>0.39</v>
      </c>
      <c r="AU16">
        <v>0.39</v>
      </c>
      <c r="AV16">
        <v>0.39</v>
      </c>
      <c r="AW16">
        <v>0.72</v>
      </c>
      <c r="AX16">
        <v>0.39</v>
      </c>
      <c r="AY16">
        <v>2.89</v>
      </c>
      <c r="AZ16">
        <v>0.67</v>
      </c>
      <c r="BA16">
        <v>0.43</v>
      </c>
      <c r="BB16">
        <v>0.57999999999999996</v>
      </c>
      <c r="BC16">
        <v>0.39</v>
      </c>
      <c r="BD16">
        <v>144.5</v>
      </c>
      <c r="BE16">
        <v>0</v>
      </c>
      <c r="BF16">
        <v>0</v>
      </c>
      <c r="BG16">
        <v>224.33</v>
      </c>
      <c r="BH16">
        <v>0</v>
      </c>
      <c r="BI16">
        <v>75.209999999999994</v>
      </c>
      <c r="BJ16">
        <v>55</v>
      </c>
      <c r="BK16">
        <v>0</v>
      </c>
      <c r="BL16">
        <v>0</v>
      </c>
    </row>
    <row r="17" spans="1:64">
      <c r="A17" t="s">
        <v>252</v>
      </c>
      <c r="G17" t="s">
        <v>59</v>
      </c>
      <c r="H17" s="115">
        <v>183.4</v>
      </c>
      <c r="I17" s="88">
        <v>55.27</v>
      </c>
      <c r="J17" s="88">
        <v>7.47</v>
      </c>
      <c r="K17" s="88">
        <v>0.96</v>
      </c>
      <c r="L17" s="88">
        <v>6.74</v>
      </c>
      <c r="M17" s="116">
        <v>0</v>
      </c>
      <c r="N17" s="115">
        <v>224.33</v>
      </c>
      <c r="O17" s="88">
        <v>130.20999999999998</v>
      </c>
      <c r="P17" s="88">
        <v>0</v>
      </c>
      <c r="Q17" s="88">
        <v>0</v>
      </c>
      <c r="R17" s="88">
        <v>0</v>
      </c>
      <c r="S17" s="116">
        <v>0</v>
      </c>
      <c r="W17">
        <v>6.92</v>
      </c>
      <c r="X17">
        <v>1.94</v>
      </c>
      <c r="Y17">
        <v>24.41</v>
      </c>
      <c r="Z17">
        <v>0.96</v>
      </c>
      <c r="AA17">
        <v>0.53</v>
      </c>
      <c r="AB17">
        <v>0</v>
      </c>
      <c r="AC17">
        <v>14.45</v>
      </c>
      <c r="AD17">
        <v>14.45</v>
      </c>
      <c r="AE17">
        <v>24.08</v>
      </c>
      <c r="AF17">
        <v>0</v>
      </c>
      <c r="AG17">
        <v>6.74</v>
      </c>
      <c r="AH17">
        <v>0.61</v>
      </c>
      <c r="AI17">
        <v>0.36</v>
      </c>
      <c r="AJ17">
        <v>0.46</v>
      </c>
      <c r="AK17">
        <v>0.83</v>
      </c>
      <c r="AL17">
        <v>0.74</v>
      </c>
      <c r="AM17">
        <v>0.83</v>
      </c>
      <c r="AN17">
        <v>0.48</v>
      </c>
      <c r="AO17">
        <v>0.55000000000000004</v>
      </c>
      <c r="AP17">
        <v>0.35</v>
      </c>
      <c r="AQ17">
        <v>1.25</v>
      </c>
      <c r="AR17">
        <v>0.39</v>
      </c>
      <c r="AS17">
        <v>0.77</v>
      </c>
      <c r="AT17">
        <v>0.39</v>
      </c>
      <c r="AU17">
        <v>0.39</v>
      </c>
      <c r="AV17">
        <v>0.39</v>
      </c>
      <c r="AW17">
        <v>0.72</v>
      </c>
      <c r="AX17">
        <v>0.39</v>
      </c>
      <c r="AY17">
        <v>2.89</v>
      </c>
      <c r="AZ17">
        <v>0.67</v>
      </c>
      <c r="BA17">
        <v>0.43</v>
      </c>
      <c r="BB17">
        <v>0.57999999999999996</v>
      </c>
      <c r="BC17">
        <v>0.39</v>
      </c>
      <c r="BD17">
        <v>144.5</v>
      </c>
      <c r="BE17">
        <v>0</v>
      </c>
      <c r="BF17">
        <v>0</v>
      </c>
      <c r="BG17">
        <v>224.33</v>
      </c>
      <c r="BH17">
        <v>0</v>
      </c>
      <c r="BI17">
        <v>75.209999999999994</v>
      </c>
      <c r="BJ17">
        <v>55</v>
      </c>
      <c r="BK17">
        <v>0</v>
      </c>
      <c r="BL17">
        <v>0</v>
      </c>
    </row>
    <row r="18" spans="1:64">
      <c r="A18" t="s">
        <v>253</v>
      </c>
      <c r="G18" t="s">
        <v>60</v>
      </c>
      <c r="H18" s="115">
        <v>183.4</v>
      </c>
      <c r="I18" s="88">
        <v>55.27</v>
      </c>
      <c r="J18" s="88">
        <v>7.47</v>
      </c>
      <c r="K18" s="88">
        <v>0.96</v>
      </c>
      <c r="L18" s="88">
        <v>6.74</v>
      </c>
      <c r="M18" s="116">
        <v>0</v>
      </c>
      <c r="N18" s="115">
        <v>224.33</v>
      </c>
      <c r="O18" s="88">
        <v>130.20999999999998</v>
      </c>
      <c r="P18" s="88">
        <v>0</v>
      </c>
      <c r="Q18" s="88">
        <v>0</v>
      </c>
      <c r="R18" s="88">
        <v>0</v>
      </c>
      <c r="S18" s="116">
        <v>0</v>
      </c>
      <c r="W18">
        <v>6.92</v>
      </c>
      <c r="X18">
        <v>1.94</v>
      </c>
      <c r="Y18">
        <v>24.41</v>
      </c>
      <c r="Z18">
        <v>0.96</v>
      </c>
      <c r="AA18">
        <v>0.53</v>
      </c>
      <c r="AB18">
        <v>0</v>
      </c>
      <c r="AC18">
        <v>14.45</v>
      </c>
      <c r="AD18">
        <v>14.45</v>
      </c>
      <c r="AE18">
        <v>24.08</v>
      </c>
      <c r="AF18">
        <v>0</v>
      </c>
      <c r="AG18">
        <v>6.74</v>
      </c>
      <c r="AH18">
        <v>0.61</v>
      </c>
      <c r="AI18">
        <v>0.36</v>
      </c>
      <c r="AJ18">
        <v>0.46</v>
      </c>
      <c r="AK18">
        <v>0.83</v>
      </c>
      <c r="AL18">
        <v>0.74</v>
      </c>
      <c r="AM18">
        <v>0.83</v>
      </c>
      <c r="AN18">
        <v>0.48</v>
      </c>
      <c r="AO18">
        <v>0.55000000000000004</v>
      </c>
      <c r="AP18">
        <v>0.35</v>
      </c>
      <c r="AQ18">
        <v>1.25</v>
      </c>
      <c r="AR18">
        <v>0.39</v>
      </c>
      <c r="AS18">
        <v>0.77</v>
      </c>
      <c r="AT18">
        <v>0.39</v>
      </c>
      <c r="AU18">
        <v>0.39</v>
      </c>
      <c r="AV18">
        <v>0.39</v>
      </c>
      <c r="AW18">
        <v>0.72</v>
      </c>
      <c r="AX18">
        <v>0.39</v>
      </c>
      <c r="AY18">
        <v>2.89</v>
      </c>
      <c r="AZ18">
        <v>0.67</v>
      </c>
      <c r="BA18">
        <v>0.43</v>
      </c>
      <c r="BB18">
        <v>0.57999999999999996</v>
      </c>
      <c r="BC18">
        <v>0.39</v>
      </c>
      <c r="BD18">
        <v>144.5</v>
      </c>
      <c r="BE18">
        <v>0</v>
      </c>
      <c r="BF18">
        <v>0</v>
      </c>
      <c r="BG18">
        <v>224.33</v>
      </c>
      <c r="BH18">
        <v>0</v>
      </c>
      <c r="BI18">
        <v>75.209999999999994</v>
      </c>
      <c r="BJ18">
        <v>55</v>
      </c>
      <c r="BK18">
        <v>0</v>
      </c>
      <c r="BL18">
        <v>0</v>
      </c>
    </row>
    <row r="19" spans="1:64">
      <c r="A19" t="s">
        <v>267</v>
      </c>
      <c r="G19" t="s">
        <v>61</v>
      </c>
      <c r="H19" s="115">
        <v>183.61</v>
      </c>
      <c r="I19" s="88">
        <v>55.27</v>
      </c>
      <c r="J19" s="88">
        <v>7.47</v>
      </c>
      <c r="K19" s="88">
        <v>0.96</v>
      </c>
      <c r="L19" s="88">
        <v>6.74</v>
      </c>
      <c r="M19" s="116">
        <v>0</v>
      </c>
      <c r="N19" s="115">
        <v>224.33</v>
      </c>
      <c r="O19" s="88">
        <v>130.20999999999998</v>
      </c>
      <c r="P19" s="88">
        <v>0</v>
      </c>
      <c r="Q19" s="88">
        <v>0</v>
      </c>
      <c r="R19" s="88">
        <v>0</v>
      </c>
      <c r="S19" s="116">
        <v>0</v>
      </c>
      <c r="W19">
        <v>6.92</v>
      </c>
      <c r="X19">
        <v>1.94</v>
      </c>
      <c r="Y19">
        <v>24.41</v>
      </c>
      <c r="Z19">
        <v>0.96</v>
      </c>
      <c r="AA19">
        <v>0.53</v>
      </c>
      <c r="AB19">
        <v>0</v>
      </c>
      <c r="AC19">
        <v>14.45</v>
      </c>
      <c r="AD19">
        <v>14.45</v>
      </c>
      <c r="AE19">
        <v>24.08</v>
      </c>
      <c r="AF19">
        <v>0</v>
      </c>
      <c r="AG19">
        <v>6.74</v>
      </c>
      <c r="AH19">
        <v>0.61</v>
      </c>
      <c r="AI19">
        <v>0.36</v>
      </c>
      <c r="AJ19">
        <v>0.46</v>
      </c>
      <c r="AK19">
        <v>0.83</v>
      </c>
      <c r="AL19">
        <v>0.74</v>
      </c>
      <c r="AM19">
        <v>0.83</v>
      </c>
      <c r="AN19">
        <v>0.52</v>
      </c>
      <c r="AO19">
        <v>0.55000000000000004</v>
      </c>
      <c r="AP19">
        <v>0.52</v>
      </c>
      <c r="AQ19">
        <v>1.25</v>
      </c>
      <c r="AR19">
        <v>0.39</v>
      </c>
      <c r="AS19">
        <v>0.77</v>
      </c>
      <c r="AT19">
        <v>0.39</v>
      </c>
      <c r="AU19">
        <v>0.39</v>
      </c>
      <c r="AV19">
        <v>0.39</v>
      </c>
      <c r="AW19">
        <v>0.72</v>
      </c>
      <c r="AX19">
        <v>0.39</v>
      </c>
      <c r="AY19">
        <v>2.89</v>
      </c>
      <c r="AZ19">
        <v>0.67</v>
      </c>
      <c r="BA19">
        <v>0.43</v>
      </c>
      <c r="BB19">
        <v>0.57999999999999996</v>
      </c>
      <c r="BC19">
        <v>0.39</v>
      </c>
      <c r="BD19">
        <v>144.5</v>
      </c>
      <c r="BE19">
        <v>0</v>
      </c>
      <c r="BF19">
        <v>0</v>
      </c>
      <c r="BG19">
        <v>224.33</v>
      </c>
      <c r="BH19">
        <v>0</v>
      </c>
      <c r="BI19">
        <v>75.209999999999994</v>
      </c>
      <c r="BJ19">
        <v>55</v>
      </c>
      <c r="BK19">
        <v>0</v>
      </c>
      <c r="BL19">
        <v>0</v>
      </c>
    </row>
    <row r="20" spans="1:64">
      <c r="A20" t="s">
        <v>268</v>
      </c>
      <c r="G20" t="s">
        <v>62</v>
      </c>
      <c r="H20" s="115">
        <v>183.61</v>
      </c>
      <c r="I20" s="88">
        <v>55.27</v>
      </c>
      <c r="J20" s="88">
        <v>7.47</v>
      </c>
      <c r="K20" s="88">
        <v>0.96</v>
      </c>
      <c r="L20" s="88">
        <v>6.74</v>
      </c>
      <c r="M20" s="116">
        <v>0</v>
      </c>
      <c r="N20" s="115">
        <v>224.33</v>
      </c>
      <c r="O20" s="88">
        <v>130.20999999999998</v>
      </c>
      <c r="P20" s="88">
        <v>0</v>
      </c>
      <c r="Q20" s="88">
        <v>0</v>
      </c>
      <c r="R20" s="88">
        <v>0</v>
      </c>
      <c r="S20" s="116">
        <v>0</v>
      </c>
      <c r="W20">
        <v>6.92</v>
      </c>
      <c r="X20">
        <v>1.94</v>
      </c>
      <c r="Y20">
        <v>24.41</v>
      </c>
      <c r="Z20">
        <v>0.96</v>
      </c>
      <c r="AA20">
        <v>0.53</v>
      </c>
      <c r="AB20">
        <v>0</v>
      </c>
      <c r="AC20">
        <v>14.45</v>
      </c>
      <c r="AD20">
        <v>14.45</v>
      </c>
      <c r="AE20">
        <v>24.08</v>
      </c>
      <c r="AF20">
        <v>0</v>
      </c>
      <c r="AG20">
        <v>6.74</v>
      </c>
      <c r="AH20">
        <v>0.61</v>
      </c>
      <c r="AI20">
        <v>0.36</v>
      </c>
      <c r="AJ20">
        <v>0.46</v>
      </c>
      <c r="AK20">
        <v>0.83</v>
      </c>
      <c r="AL20">
        <v>0.74</v>
      </c>
      <c r="AM20">
        <v>0.83</v>
      </c>
      <c r="AN20">
        <v>0.52</v>
      </c>
      <c r="AO20">
        <v>0.55000000000000004</v>
      </c>
      <c r="AP20">
        <v>0.52</v>
      </c>
      <c r="AQ20">
        <v>1.25</v>
      </c>
      <c r="AR20">
        <v>0.39</v>
      </c>
      <c r="AS20">
        <v>0.77</v>
      </c>
      <c r="AT20">
        <v>0.39</v>
      </c>
      <c r="AU20">
        <v>0.39</v>
      </c>
      <c r="AV20">
        <v>0.39</v>
      </c>
      <c r="AW20">
        <v>0.72</v>
      </c>
      <c r="AX20">
        <v>0.39</v>
      </c>
      <c r="AY20">
        <v>2.89</v>
      </c>
      <c r="AZ20">
        <v>0.67</v>
      </c>
      <c r="BA20">
        <v>0.43</v>
      </c>
      <c r="BB20">
        <v>0.57999999999999996</v>
      </c>
      <c r="BC20">
        <v>0.39</v>
      </c>
      <c r="BD20">
        <v>144.5</v>
      </c>
      <c r="BE20">
        <v>0</v>
      </c>
      <c r="BF20">
        <v>0</v>
      </c>
      <c r="BG20">
        <v>224.33</v>
      </c>
      <c r="BH20">
        <v>0</v>
      </c>
      <c r="BI20">
        <v>75.209999999999994</v>
      </c>
      <c r="BJ20">
        <v>55</v>
      </c>
      <c r="BK20">
        <v>0</v>
      </c>
      <c r="BL20">
        <v>0</v>
      </c>
    </row>
    <row r="21" spans="1:64">
      <c r="A21" t="s">
        <v>254</v>
      </c>
      <c r="G21" t="s">
        <v>63</v>
      </c>
      <c r="H21" s="115">
        <v>183.61</v>
      </c>
      <c r="I21" s="88">
        <v>55.27</v>
      </c>
      <c r="J21" s="88">
        <v>7.47</v>
      </c>
      <c r="K21" s="88">
        <v>0.96</v>
      </c>
      <c r="L21" s="88">
        <v>6.74</v>
      </c>
      <c r="M21" s="116">
        <v>0</v>
      </c>
      <c r="N21" s="115">
        <v>224.33</v>
      </c>
      <c r="O21" s="88">
        <v>130.20999999999998</v>
      </c>
      <c r="P21" s="88">
        <v>0</v>
      </c>
      <c r="Q21" s="88">
        <v>0</v>
      </c>
      <c r="R21" s="88">
        <v>0</v>
      </c>
      <c r="S21" s="116">
        <v>0</v>
      </c>
      <c r="W21">
        <v>6.92</v>
      </c>
      <c r="X21">
        <v>1.94</v>
      </c>
      <c r="Y21">
        <v>24.41</v>
      </c>
      <c r="Z21">
        <v>0.96</v>
      </c>
      <c r="AA21">
        <v>0.53</v>
      </c>
      <c r="AB21">
        <v>0</v>
      </c>
      <c r="AC21">
        <v>14.45</v>
      </c>
      <c r="AD21">
        <v>14.45</v>
      </c>
      <c r="AE21">
        <v>24.08</v>
      </c>
      <c r="AF21">
        <v>0</v>
      </c>
      <c r="AG21">
        <v>6.74</v>
      </c>
      <c r="AH21">
        <v>0.61</v>
      </c>
      <c r="AI21">
        <v>0.36</v>
      </c>
      <c r="AJ21">
        <v>0.46</v>
      </c>
      <c r="AK21">
        <v>0.83</v>
      </c>
      <c r="AL21">
        <v>0.74</v>
      </c>
      <c r="AM21">
        <v>0.83</v>
      </c>
      <c r="AN21">
        <v>0.52</v>
      </c>
      <c r="AO21">
        <v>0.55000000000000004</v>
      </c>
      <c r="AP21">
        <v>0.52</v>
      </c>
      <c r="AQ21">
        <v>1.25</v>
      </c>
      <c r="AR21">
        <v>0.39</v>
      </c>
      <c r="AS21">
        <v>0.77</v>
      </c>
      <c r="AT21">
        <v>0.39</v>
      </c>
      <c r="AU21">
        <v>0.39</v>
      </c>
      <c r="AV21">
        <v>0.39</v>
      </c>
      <c r="AW21">
        <v>0.72</v>
      </c>
      <c r="AX21">
        <v>0.39</v>
      </c>
      <c r="AY21">
        <v>2.89</v>
      </c>
      <c r="AZ21">
        <v>0.67</v>
      </c>
      <c r="BA21">
        <v>0.43</v>
      </c>
      <c r="BB21">
        <v>0.57999999999999996</v>
      </c>
      <c r="BC21">
        <v>0.39</v>
      </c>
      <c r="BD21">
        <v>144.5</v>
      </c>
      <c r="BE21">
        <v>0</v>
      </c>
      <c r="BF21">
        <v>0</v>
      </c>
      <c r="BG21">
        <v>224.33</v>
      </c>
      <c r="BH21">
        <v>0</v>
      </c>
      <c r="BI21">
        <v>75.209999999999994</v>
      </c>
      <c r="BJ21">
        <v>55</v>
      </c>
      <c r="BK21">
        <v>0</v>
      </c>
      <c r="BL21">
        <v>0</v>
      </c>
    </row>
    <row r="22" spans="1:64">
      <c r="A22" t="s">
        <v>255</v>
      </c>
      <c r="G22" t="s">
        <v>64</v>
      </c>
      <c r="H22" s="115">
        <v>183.61</v>
      </c>
      <c r="I22" s="88">
        <v>55.27</v>
      </c>
      <c r="J22" s="88">
        <v>7.47</v>
      </c>
      <c r="K22" s="88">
        <v>0.96</v>
      </c>
      <c r="L22" s="88">
        <v>6.74</v>
      </c>
      <c r="M22" s="116">
        <v>0</v>
      </c>
      <c r="N22" s="115">
        <v>224.33</v>
      </c>
      <c r="O22" s="88">
        <v>130.20999999999998</v>
      </c>
      <c r="P22" s="88">
        <v>0</v>
      </c>
      <c r="Q22" s="88">
        <v>0</v>
      </c>
      <c r="R22" s="88">
        <v>0</v>
      </c>
      <c r="S22" s="116">
        <v>0</v>
      </c>
      <c r="W22">
        <v>6.92</v>
      </c>
      <c r="X22">
        <v>1.94</v>
      </c>
      <c r="Y22">
        <v>24.41</v>
      </c>
      <c r="Z22">
        <v>0.96</v>
      </c>
      <c r="AA22">
        <v>0.53</v>
      </c>
      <c r="AB22">
        <v>0</v>
      </c>
      <c r="AC22">
        <v>14.45</v>
      </c>
      <c r="AD22">
        <v>14.45</v>
      </c>
      <c r="AE22">
        <v>24.08</v>
      </c>
      <c r="AF22">
        <v>0</v>
      </c>
      <c r="AG22">
        <v>6.74</v>
      </c>
      <c r="AH22">
        <v>0.61</v>
      </c>
      <c r="AI22">
        <v>0.36</v>
      </c>
      <c r="AJ22">
        <v>0.46</v>
      </c>
      <c r="AK22">
        <v>0.83</v>
      </c>
      <c r="AL22">
        <v>0.74</v>
      </c>
      <c r="AM22">
        <v>0.83</v>
      </c>
      <c r="AN22">
        <v>0.52</v>
      </c>
      <c r="AO22">
        <v>0.55000000000000004</v>
      </c>
      <c r="AP22">
        <v>0.52</v>
      </c>
      <c r="AQ22">
        <v>1.25</v>
      </c>
      <c r="AR22">
        <v>0.39</v>
      </c>
      <c r="AS22">
        <v>0.77</v>
      </c>
      <c r="AT22">
        <v>0.39</v>
      </c>
      <c r="AU22">
        <v>0.39</v>
      </c>
      <c r="AV22">
        <v>0.39</v>
      </c>
      <c r="AW22">
        <v>0.72</v>
      </c>
      <c r="AX22">
        <v>0.39</v>
      </c>
      <c r="AY22">
        <v>2.89</v>
      </c>
      <c r="AZ22">
        <v>0.67</v>
      </c>
      <c r="BA22">
        <v>0.43</v>
      </c>
      <c r="BB22">
        <v>0.57999999999999996</v>
      </c>
      <c r="BC22">
        <v>0.39</v>
      </c>
      <c r="BD22">
        <v>144.5</v>
      </c>
      <c r="BE22">
        <v>0</v>
      </c>
      <c r="BF22">
        <v>0</v>
      </c>
      <c r="BG22">
        <v>224.33</v>
      </c>
      <c r="BH22">
        <v>0</v>
      </c>
      <c r="BI22">
        <v>75.209999999999994</v>
      </c>
      <c r="BJ22">
        <v>55</v>
      </c>
      <c r="BK22">
        <v>0</v>
      </c>
      <c r="BL22">
        <v>0</v>
      </c>
    </row>
    <row r="23" spans="1:64">
      <c r="A23" t="s">
        <v>256</v>
      </c>
      <c r="G23" t="s">
        <v>65</v>
      </c>
      <c r="H23" s="115">
        <v>183.61</v>
      </c>
      <c r="I23" s="88">
        <v>55.27</v>
      </c>
      <c r="J23" s="88">
        <v>7.37</v>
      </c>
      <c r="K23" s="88">
        <v>0.96</v>
      </c>
      <c r="L23" s="88">
        <v>6.74</v>
      </c>
      <c r="M23" s="116">
        <v>0</v>
      </c>
      <c r="N23" s="115">
        <v>224.33</v>
      </c>
      <c r="O23" s="88">
        <v>130.20999999999998</v>
      </c>
      <c r="P23" s="88">
        <v>0</v>
      </c>
      <c r="Q23" s="88">
        <v>0</v>
      </c>
      <c r="R23" s="88">
        <v>0</v>
      </c>
      <c r="S23" s="116">
        <v>0</v>
      </c>
      <c r="W23">
        <v>6.82</v>
      </c>
      <c r="X23">
        <v>1.94</v>
      </c>
      <c r="Y23">
        <v>24.41</v>
      </c>
      <c r="Z23">
        <v>0.96</v>
      </c>
      <c r="AA23">
        <v>0.53</v>
      </c>
      <c r="AB23">
        <v>0</v>
      </c>
      <c r="AC23">
        <v>14.45</v>
      </c>
      <c r="AD23">
        <v>14.45</v>
      </c>
      <c r="AE23">
        <v>24.08</v>
      </c>
      <c r="AF23">
        <v>0</v>
      </c>
      <c r="AG23">
        <v>6.74</v>
      </c>
      <c r="AH23">
        <v>0.61</v>
      </c>
      <c r="AI23">
        <v>0.36</v>
      </c>
      <c r="AJ23">
        <v>0.46</v>
      </c>
      <c r="AK23">
        <v>0.83</v>
      </c>
      <c r="AL23">
        <v>0.74</v>
      </c>
      <c r="AM23">
        <v>0.83</v>
      </c>
      <c r="AN23">
        <v>0.52</v>
      </c>
      <c r="AO23">
        <v>0.55000000000000004</v>
      </c>
      <c r="AP23">
        <v>0.52</v>
      </c>
      <c r="AQ23">
        <v>1.25</v>
      </c>
      <c r="AR23">
        <v>0.39</v>
      </c>
      <c r="AS23">
        <v>0.77</v>
      </c>
      <c r="AT23">
        <v>0.39</v>
      </c>
      <c r="AU23">
        <v>0.39</v>
      </c>
      <c r="AV23">
        <v>0.39</v>
      </c>
      <c r="AW23">
        <v>0.72</v>
      </c>
      <c r="AX23">
        <v>0.39</v>
      </c>
      <c r="AY23">
        <v>2.89</v>
      </c>
      <c r="AZ23">
        <v>0.67</v>
      </c>
      <c r="BA23">
        <v>0.43</v>
      </c>
      <c r="BB23">
        <v>0.57999999999999996</v>
      </c>
      <c r="BC23">
        <v>0.39</v>
      </c>
      <c r="BD23">
        <v>144.5</v>
      </c>
      <c r="BE23">
        <v>0</v>
      </c>
      <c r="BF23">
        <v>0</v>
      </c>
      <c r="BG23">
        <v>224.33</v>
      </c>
      <c r="BH23">
        <v>0</v>
      </c>
      <c r="BI23">
        <v>75.209999999999994</v>
      </c>
      <c r="BJ23">
        <v>55</v>
      </c>
      <c r="BK23">
        <v>0</v>
      </c>
      <c r="BL23">
        <v>0</v>
      </c>
    </row>
    <row r="24" spans="1:64">
      <c r="A24" t="s">
        <v>257</v>
      </c>
      <c r="G24" t="s">
        <v>66</v>
      </c>
      <c r="H24" s="115">
        <v>183.61</v>
      </c>
      <c r="I24" s="88">
        <v>55.27</v>
      </c>
      <c r="J24" s="88">
        <v>7.37</v>
      </c>
      <c r="K24" s="88">
        <v>0.96</v>
      </c>
      <c r="L24" s="88">
        <v>6.74</v>
      </c>
      <c r="M24" s="116">
        <v>0</v>
      </c>
      <c r="N24" s="115">
        <v>224.33</v>
      </c>
      <c r="O24" s="88">
        <v>130.20999999999998</v>
      </c>
      <c r="P24" s="88">
        <v>0</v>
      </c>
      <c r="Q24" s="88">
        <v>0</v>
      </c>
      <c r="R24" s="88">
        <v>0</v>
      </c>
      <c r="S24" s="116">
        <v>0</v>
      </c>
      <c r="W24">
        <v>6.82</v>
      </c>
      <c r="X24">
        <v>1.94</v>
      </c>
      <c r="Y24">
        <v>24.41</v>
      </c>
      <c r="Z24">
        <v>0.96</v>
      </c>
      <c r="AA24">
        <v>0.53</v>
      </c>
      <c r="AB24">
        <v>0</v>
      </c>
      <c r="AC24">
        <v>14.45</v>
      </c>
      <c r="AD24">
        <v>14.45</v>
      </c>
      <c r="AE24">
        <v>24.08</v>
      </c>
      <c r="AF24">
        <v>0</v>
      </c>
      <c r="AG24">
        <v>6.74</v>
      </c>
      <c r="AH24">
        <v>0.61</v>
      </c>
      <c r="AI24">
        <v>0.36</v>
      </c>
      <c r="AJ24">
        <v>0.46</v>
      </c>
      <c r="AK24">
        <v>0.83</v>
      </c>
      <c r="AL24">
        <v>0.74</v>
      </c>
      <c r="AM24">
        <v>0.83</v>
      </c>
      <c r="AN24">
        <v>0.52</v>
      </c>
      <c r="AO24">
        <v>0.55000000000000004</v>
      </c>
      <c r="AP24">
        <v>0.52</v>
      </c>
      <c r="AQ24">
        <v>1.25</v>
      </c>
      <c r="AR24">
        <v>0.39</v>
      </c>
      <c r="AS24">
        <v>0.77</v>
      </c>
      <c r="AT24">
        <v>0.39</v>
      </c>
      <c r="AU24">
        <v>0.39</v>
      </c>
      <c r="AV24">
        <v>0.39</v>
      </c>
      <c r="AW24">
        <v>0.72</v>
      </c>
      <c r="AX24">
        <v>0.39</v>
      </c>
      <c r="AY24">
        <v>2.89</v>
      </c>
      <c r="AZ24">
        <v>0.67</v>
      </c>
      <c r="BA24">
        <v>0.43</v>
      </c>
      <c r="BB24">
        <v>0.57999999999999996</v>
      </c>
      <c r="BC24">
        <v>0.39</v>
      </c>
      <c r="BD24">
        <v>144.5</v>
      </c>
      <c r="BE24">
        <v>0</v>
      </c>
      <c r="BF24">
        <v>0</v>
      </c>
      <c r="BG24">
        <v>224.33</v>
      </c>
      <c r="BH24">
        <v>0</v>
      </c>
      <c r="BI24">
        <v>75.209999999999994</v>
      </c>
      <c r="BJ24">
        <v>55</v>
      </c>
      <c r="BK24">
        <v>0</v>
      </c>
      <c r="BL24">
        <v>0</v>
      </c>
    </row>
    <row r="25" spans="1:64">
      <c r="A25" t="s">
        <v>258</v>
      </c>
      <c r="G25" t="s">
        <v>67</v>
      </c>
      <c r="H25" s="115">
        <v>211.55</v>
      </c>
      <c r="I25" s="88">
        <v>55.27</v>
      </c>
      <c r="J25" s="88">
        <v>7.37</v>
      </c>
      <c r="K25" s="88">
        <v>0.96</v>
      </c>
      <c r="L25" s="88">
        <v>6.74</v>
      </c>
      <c r="M25" s="116">
        <v>0</v>
      </c>
      <c r="N25" s="115">
        <v>224.33</v>
      </c>
      <c r="O25" s="88">
        <v>130.20999999999998</v>
      </c>
      <c r="P25" s="88">
        <v>0</v>
      </c>
      <c r="Q25" s="88">
        <v>0</v>
      </c>
      <c r="R25" s="88">
        <v>0</v>
      </c>
      <c r="S25" s="116">
        <v>0</v>
      </c>
      <c r="W25">
        <v>6.82</v>
      </c>
      <c r="X25">
        <v>1.94</v>
      </c>
      <c r="Y25">
        <v>24.41</v>
      </c>
      <c r="Z25">
        <v>0.96</v>
      </c>
      <c r="AA25">
        <v>0.53</v>
      </c>
      <c r="AB25">
        <v>27.94</v>
      </c>
      <c r="AC25">
        <v>14.45</v>
      </c>
      <c r="AD25">
        <v>14.45</v>
      </c>
      <c r="AE25">
        <v>24.08</v>
      </c>
      <c r="AF25">
        <v>0</v>
      </c>
      <c r="AG25">
        <v>6.74</v>
      </c>
      <c r="AH25">
        <v>0.61</v>
      </c>
      <c r="AI25">
        <v>0.36</v>
      </c>
      <c r="AJ25">
        <v>0.46</v>
      </c>
      <c r="AK25">
        <v>0.83</v>
      </c>
      <c r="AL25">
        <v>0.74</v>
      </c>
      <c r="AM25">
        <v>0.83</v>
      </c>
      <c r="AN25">
        <v>0.52</v>
      </c>
      <c r="AO25">
        <v>0.55000000000000004</v>
      </c>
      <c r="AP25">
        <v>0.52</v>
      </c>
      <c r="AQ25">
        <v>1.25</v>
      </c>
      <c r="AR25">
        <v>0.39</v>
      </c>
      <c r="AS25">
        <v>0.77</v>
      </c>
      <c r="AT25">
        <v>0.39</v>
      </c>
      <c r="AU25">
        <v>0.39</v>
      </c>
      <c r="AV25">
        <v>0.39</v>
      </c>
      <c r="AW25">
        <v>0.72</v>
      </c>
      <c r="AX25">
        <v>0.39</v>
      </c>
      <c r="AY25">
        <v>2.89</v>
      </c>
      <c r="AZ25">
        <v>0.67</v>
      </c>
      <c r="BA25">
        <v>0.43</v>
      </c>
      <c r="BB25">
        <v>0.57999999999999996</v>
      </c>
      <c r="BC25">
        <v>0.39</v>
      </c>
      <c r="BD25">
        <v>144.5</v>
      </c>
      <c r="BE25">
        <v>0</v>
      </c>
      <c r="BF25">
        <v>0</v>
      </c>
      <c r="BG25">
        <v>224.33</v>
      </c>
      <c r="BH25">
        <v>0</v>
      </c>
      <c r="BI25">
        <v>75.209999999999994</v>
      </c>
      <c r="BJ25">
        <v>55</v>
      </c>
      <c r="BK25">
        <v>0</v>
      </c>
      <c r="BL25">
        <v>0</v>
      </c>
    </row>
    <row r="26" spans="1:64">
      <c r="A26" t="s">
        <v>259</v>
      </c>
      <c r="G26" t="s">
        <v>68</v>
      </c>
      <c r="H26" s="115">
        <v>236.6</v>
      </c>
      <c r="I26" s="88">
        <v>55.27</v>
      </c>
      <c r="J26" s="88">
        <v>7.37</v>
      </c>
      <c r="K26" s="88">
        <v>0.96</v>
      </c>
      <c r="L26" s="88">
        <v>6.74</v>
      </c>
      <c r="M26" s="116">
        <v>0</v>
      </c>
      <c r="N26" s="115">
        <v>224.33</v>
      </c>
      <c r="O26" s="88">
        <v>130.20999999999998</v>
      </c>
      <c r="P26" s="88">
        <v>0</v>
      </c>
      <c r="Q26" s="88">
        <v>0</v>
      </c>
      <c r="R26" s="88">
        <v>0</v>
      </c>
      <c r="S26" s="116">
        <v>0</v>
      </c>
      <c r="W26">
        <v>6.82</v>
      </c>
      <c r="X26">
        <v>1.94</v>
      </c>
      <c r="Y26">
        <v>24.41</v>
      </c>
      <c r="Z26">
        <v>0.96</v>
      </c>
      <c r="AA26">
        <v>0.53</v>
      </c>
      <c r="AB26">
        <v>27.94</v>
      </c>
      <c r="AC26">
        <v>14.45</v>
      </c>
      <c r="AD26">
        <v>14.45</v>
      </c>
      <c r="AE26">
        <v>24.08</v>
      </c>
      <c r="AF26">
        <v>25.05</v>
      </c>
      <c r="AG26">
        <v>6.74</v>
      </c>
      <c r="AH26">
        <v>0.61</v>
      </c>
      <c r="AI26">
        <v>0.36</v>
      </c>
      <c r="AJ26">
        <v>0.46</v>
      </c>
      <c r="AK26">
        <v>0.83</v>
      </c>
      <c r="AL26">
        <v>0.74</v>
      </c>
      <c r="AM26">
        <v>0.83</v>
      </c>
      <c r="AN26">
        <v>0.52</v>
      </c>
      <c r="AO26">
        <v>0.55000000000000004</v>
      </c>
      <c r="AP26">
        <v>0.52</v>
      </c>
      <c r="AQ26">
        <v>1.25</v>
      </c>
      <c r="AR26">
        <v>0.39</v>
      </c>
      <c r="AS26">
        <v>0.77</v>
      </c>
      <c r="AT26">
        <v>0.39</v>
      </c>
      <c r="AU26">
        <v>0.39</v>
      </c>
      <c r="AV26">
        <v>0.39</v>
      </c>
      <c r="AW26">
        <v>0.72</v>
      </c>
      <c r="AX26">
        <v>0.39</v>
      </c>
      <c r="AY26">
        <v>2.89</v>
      </c>
      <c r="AZ26">
        <v>0.67</v>
      </c>
      <c r="BA26">
        <v>0.43</v>
      </c>
      <c r="BB26">
        <v>0.57999999999999996</v>
      </c>
      <c r="BC26">
        <v>0.39</v>
      </c>
      <c r="BD26">
        <v>144.5</v>
      </c>
      <c r="BE26">
        <v>0</v>
      </c>
      <c r="BF26">
        <v>0</v>
      </c>
      <c r="BG26">
        <v>224.33</v>
      </c>
      <c r="BH26">
        <v>0</v>
      </c>
      <c r="BI26">
        <v>75.209999999999994</v>
      </c>
      <c r="BJ26">
        <v>55</v>
      </c>
      <c r="BK26">
        <v>0</v>
      </c>
      <c r="BL26">
        <v>0</v>
      </c>
    </row>
    <row r="27" spans="1:64">
      <c r="A27" t="s">
        <v>260</v>
      </c>
      <c r="G27" t="s">
        <v>69</v>
      </c>
      <c r="H27" s="115">
        <v>293.67</v>
      </c>
      <c r="I27" s="88">
        <v>55.27000000000001</v>
      </c>
      <c r="J27" s="88">
        <v>7.37</v>
      </c>
      <c r="K27" s="88">
        <v>0.96</v>
      </c>
      <c r="L27" s="88">
        <v>6.74</v>
      </c>
      <c r="M27" s="116">
        <v>0</v>
      </c>
      <c r="N27" s="115">
        <v>272.14999999999998</v>
      </c>
      <c r="O27" s="88">
        <v>152.19999999999999</v>
      </c>
      <c r="P27" s="88">
        <v>0</v>
      </c>
      <c r="Q27" s="88">
        <v>0</v>
      </c>
      <c r="R27" s="88">
        <v>0</v>
      </c>
      <c r="S27" s="116">
        <v>0</v>
      </c>
      <c r="W27">
        <v>6.82</v>
      </c>
      <c r="X27">
        <v>1.94</v>
      </c>
      <c r="Y27">
        <v>24.41</v>
      </c>
      <c r="Z27">
        <v>0.96</v>
      </c>
      <c r="AA27">
        <v>0.63</v>
      </c>
      <c r="AB27">
        <v>27.94</v>
      </c>
      <c r="AC27">
        <v>14.45</v>
      </c>
      <c r="AD27">
        <v>0</v>
      </c>
      <c r="AE27">
        <v>38.53</v>
      </c>
      <c r="AF27">
        <v>81.88</v>
      </c>
      <c r="AG27">
        <v>6.74</v>
      </c>
      <c r="AH27">
        <v>0.61</v>
      </c>
      <c r="AI27">
        <v>0.36</v>
      </c>
      <c r="AJ27">
        <v>0.46</v>
      </c>
      <c r="AK27">
        <v>0.83</v>
      </c>
      <c r="AL27">
        <v>0.74</v>
      </c>
      <c r="AM27">
        <v>0.83</v>
      </c>
      <c r="AN27">
        <v>0.66</v>
      </c>
      <c r="AO27">
        <v>0.55000000000000004</v>
      </c>
      <c r="AP27">
        <v>0.52</v>
      </c>
      <c r="AQ27">
        <v>1.25</v>
      </c>
      <c r="AR27">
        <v>0.39</v>
      </c>
      <c r="AS27">
        <v>0.77</v>
      </c>
      <c r="AT27">
        <v>0.39</v>
      </c>
      <c r="AU27">
        <v>0.39</v>
      </c>
      <c r="AV27">
        <v>0.39</v>
      </c>
      <c r="AW27">
        <v>0.72</v>
      </c>
      <c r="AX27">
        <v>0.39</v>
      </c>
      <c r="AY27">
        <v>2.89</v>
      </c>
      <c r="AZ27">
        <v>0.67</v>
      </c>
      <c r="BA27">
        <v>0.43</v>
      </c>
      <c r="BB27">
        <v>0.57999999999999996</v>
      </c>
      <c r="BC27">
        <v>0.39</v>
      </c>
      <c r="BD27">
        <v>144.5</v>
      </c>
      <c r="BE27">
        <v>0</v>
      </c>
      <c r="BF27">
        <v>272.14999999999998</v>
      </c>
      <c r="BG27">
        <v>0</v>
      </c>
      <c r="BH27">
        <v>97.2</v>
      </c>
      <c r="BI27">
        <v>0</v>
      </c>
      <c r="BJ27">
        <v>55</v>
      </c>
      <c r="BK27">
        <v>0</v>
      </c>
      <c r="BL27">
        <v>0</v>
      </c>
    </row>
    <row r="28" spans="1:64">
      <c r="A28" t="s">
        <v>261</v>
      </c>
      <c r="G28" t="s">
        <v>70</v>
      </c>
      <c r="H28" s="115">
        <v>293.67</v>
      </c>
      <c r="I28" s="88">
        <v>55.27000000000001</v>
      </c>
      <c r="J28" s="88">
        <v>7.37</v>
      </c>
      <c r="K28" s="88">
        <v>0.96</v>
      </c>
      <c r="L28" s="88">
        <v>6.74</v>
      </c>
      <c r="M28" s="116">
        <v>0</v>
      </c>
      <c r="N28" s="115">
        <v>272.14999999999998</v>
      </c>
      <c r="O28" s="88">
        <v>152.19999999999999</v>
      </c>
      <c r="P28" s="88">
        <v>0</v>
      </c>
      <c r="Q28" s="88">
        <v>0</v>
      </c>
      <c r="R28" s="88">
        <v>0</v>
      </c>
      <c r="S28" s="116">
        <v>0</v>
      </c>
      <c r="W28">
        <v>6.82</v>
      </c>
      <c r="X28">
        <v>1.94</v>
      </c>
      <c r="Y28">
        <v>24.41</v>
      </c>
      <c r="Z28">
        <v>0.96</v>
      </c>
      <c r="AA28">
        <v>0.63</v>
      </c>
      <c r="AB28">
        <v>27.94</v>
      </c>
      <c r="AC28">
        <v>14.45</v>
      </c>
      <c r="AD28">
        <v>0</v>
      </c>
      <c r="AE28">
        <v>38.53</v>
      </c>
      <c r="AF28">
        <v>81.88</v>
      </c>
      <c r="AG28">
        <v>6.74</v>
      </c>
      <c r="AH28">
        <v>0.61</v>
      </c>
      <c r="AI28">
        <v>0.36</v>
      </c>
      <c r="AJ28">
        <v>0.46</v>
      </c>
      <c r="AK28">
        <v>0.83</v>
      </c>
      <c r="AL28">
        <v>0.74</v>
      </c>
      <c r="AM28">
        <v>0.83</v>
      </c>
      <c r="AN28">
        <v>0.66</v>
      </c>
      <c r="AO28">
        <v>0.55000000000000004</v>
      </c>
      <c r="AP28">
        <v>0.52</v>
      </c>
      <c r="AQ28">
        <v>1.25</v>
      </c>
      <c r="AR28">
        <v>0.39</v>
      </c>
      <c r="AS28">
        <v>0.77</v>
      </c>
      <c r="AT28">
        <v>0.39</v>
      </c>
      <c r="AU28">
        <v>0.39</v>
      </c>
      <c r="AV28">
        <v>0.39</v>
      </c>
      <c r="AW28">
        <v>0.72</v>
      </c>
      <c r="AX28">
        <v>0.39</v>
      </c>
      <c r="AY28">
        <v>2.89</v>
      </c>
      <c r="AZ28">
        <v>0.67</v>
      </c>
      <c r="BA28">
        <v>0.43</v>
      </c>
      <c r="BB28">
        <v>0.57999999999999996</v>
      </c>
      <c r="BC28">
        <v>0.39</v>
      </c>
      <c r="BD28">
        <v>144.5</v>
      </c>
      <c r="BE28">
        <v>0</v>
      </c>
      <c r="BF28">
        <v>272.14999999999998</v>
      </c>
      <c r="BG28">
        <v>0</v>
      </c>
      <c r="BH28">
        <v>97.2</v>
      </c>
      <c r="BI28">
        <v>0</v>
      </c>
      <c r="BJ28">
        <v>55</v>
      </c>
      <c r="BK28">
        <v>0</v>
      </c>
      <c r="BL28">
        <v>0</v>
      </c>
    </row>
    <row r="29" spans="1:64">
      <c r="A29" t="s">
        <v>269</v>
      </c>
      <c r="G29" t="s">
        <v>71</v>
      </c>
      <c r="H29" s="115">
        <v>293.67</v>
      </c>
      <c r="I29" s="88">
        <v>55.27000000000001</v>
      </c>
      <c r="J29" s="88">
        <v>7.37</v>
      </c>
      <c r="K29" s="88">
        <v>0.96</v>
      </c>
      <c r="L29" s="88">
        <v>6.74</v>
      </c>
      <c r="M29" s="116">
        <v>0</v>
      </c>
      <c r="N29" s="115">
        <v>272.14999999999998</v>
      </c>
      <c r="O29" s="88">
        <v>152.19999999999999</v>
      </c>
      <c r="P29" s="88">
        <v>0</v>
      </c>
      <c r="Q29" s="88">
        <v>0</v>
      </c>
      <c r="R29" s="88">
        <v>0</v>
      </c>
      <c r="S29" s="116">
        <v>0</v>
      </c>
      <c r="W29">
        <v>6.82</v>
      </c>
      <c r="X29">
        <v>1.94</v>
      </c>
      <c r="Y29">
        <v>24.41</v>
      </c>
      <c r="Z29">
        <v>0.96</v>
      </c>
      <c r="AA29">
        <v>0.63</v>
      </c>
      <c r="AB29">
        <v>27.94</v>
      </c>
      <c r="AC29">
        <v>14.45</v>
      </c>
      <c r="AD29">
        <v>0</v>
      </c>
      <c r="AE29">
        <v>38.53</v>
      </c>
      <c r="AF29">
        <v>81.88</v>
      </c>
      <c r="AG29">
        <v>6.74</v>
      </c>
      <c r="AH29">
        <v>0.61</v>
      </c>
      <c r="AI29">
        <v>0.36</v>
      </c>
      <c r="AJ29">
        <v>0.46</v>
      </c>
      <c r="AK29">
        <v>0.83</v>
      </c>
      <c r="AL29">
        <v>0.74</v>
      </c>
      <c r="AM29">
        <v>0.83</v>
      </c>
      <c r="AN29">
        <v>0.66</v>
      </c>
      <c r="AO29">
        <v>0.55000000000000004</v>
      </c>
      <c r="AP29">
        <v>0.52</v>
      </c>
      <c r="AQ29">
        <v>1.25</v>
      </c>
      <c r="AR29">
        <v>0.39</v>
      </c>
      <c r="AS29">
        <v>0.77</v>
      </c>
      <c r="AT29">
        <v>0.39</v>
      </c>
      <c r="AU29">
        <v>0.39</v>
      </c>
      <c r="AV29">
        <v>0.39</v>
      </c>
      <c r="AW29">
        <v>0.72</v>
      </c>
      <c r="AX29">
        <v>0.39</v>
      </c>
      <c r="AY29">
        <v>2.89</v>
      </c>
      <c r="AZ29">
        <v>0.67</v>
      </c>
      <c r="BA29">
        <v>0.43</v>
      </c>
      <c r="BB29">
        <v>0.57999999999999996</v>
      </c>
      <c r="BC29">
        <v>0.39</v>
      </c>
      <c r="BD29">
        <v>144.5</v>
      </c>
      <c r="BE29">
        <v>0</v>
      </c>
      <c r="BF29">
        <v>272.14999999999998</v>
      </c>
      <c r="BG29">
        <v>0</v>
      </c>
      <c r="BH29">
        <v>97.2</v>
      </c>
      <c r="BI29">
        <v>0</v>
      </c>
      <c r="BJ29">
        <v>55</v>
      </c>
      <c r="BK29">
        <v>0</v>
      </c>
      <c r="BL29">
        <v>0</v>
      </c>
    </row>
    <row r="30" spans="1:64">
      <c r="A30" t="s">
        <v>270</v>
      </c>
      <c r="G30" t="s">
        <v>72</v>
      </c>
      <c r="H30" s="115">
        <v>294.06</v>
      </c>
      <c r="I30" s="88">
        <v>55.430000000000007</v>
      </c>
      <c r="J30" s="88">
        <v>7.37</v>
      </c>
      <c r="K30" s="88">
        <v>0.96</v>
      </c>
      <c r="L30" s="88">
        <v>6.74</v>
      </c>
      <c r="M30" s="116">
        <v>0</v>
      </c>
      <c r="N30" s="115">
        <v>272.14999999999998</v>
      </c>
      <c r="O30" s="88">
        <v>152.19999999999999</v>
      </c>
      <c r="P30" s="88">
        <v>0</v>
      </c>
      <c r="Q30" s="88">
        <v>0</v>
      </c>
      <c r="R30" s="88">
        <v>0</v>
      </c>
      <c r="S30" s="116">
        <v>0</v>
      </c>
      <c r="W30">
        <v>6.82</v>
      </c>
      <c r="X30">
        <v>1.94</v>
      </c>
      <c r="Y30">
        <v>24.41</v>
      </c>
      <c r="Z30">
        <v>0.96</v>
      </c>
      <c r="AA30">
        <v>0.63</v>
      </c>
      <c r="AB30">
        <v>27.94</v>
      </c>
      <c r="AC30">
        <v>14.45</v>
      </c>
      <c r="AD30">
        <v>0</v>
      </c>
      <c r="AE30">
        <v>38.53</v>
      </c>
      <c r="AF30">
        <v>81.88</v>
      </c>
      <c r="AG30">
        <v>6.74</v>
      </c>
      <c r="AH30">
        <v>0.61</v>
      </c>
      <c r="AI30">
        <v>0.36</v>
      </c>
      <c r="AJ30">
        <v>0.46</v>
      </c>
      <c r="AK30">
        <v>0.83</v>
      </c>
      <c r="AL30">
        <v>0.74</v>
      </c>
      <c r="AM30">
        <v>0.83</v>
      </c>
      <c r="AN30">
        <v>0.66</v>
      </c>
      <c r="AO30">
        <v>0.55000000000000004</v>
      </c>
      <c r="AP30">
        <v>0.52</v>
      </c>
      <c r="AQ30">
        <v>1.25</v>
      </c>
      <c r="AR30">
        <v>0.39</v>
      </c>
      <c r="AS30">
        <v>0.77</v>
      </c>
      <c r="AT30">
        <v>0.39</v>
      </c>
      <c r="AU30">
        <v>0.39</v>
      </c>
      <c r="AV30">
        <v>0.39</v>
      </c>
      <c r="AW30">
        <v>0.72</v>
      </c>
      <c r="AX30">
        <v>0.39</v>
      </c>
      <c r="AY30">
        <v>2.89</v>
      </c>
      <c r="AZ30">
        <v>0.67</v>
      </c>
      <c r="BA30">
        <v>0.43</v>
      </c>
      <c r="BB30">
        <v>0.57999999999999996</v>
      </c>
      <c r="BC30">
        <v>0.39</v>
      </c>
      <c r="BD30">
        <v>144.5</v>
      </c>
      <c r="BE30">
        <v>0</v>
      </c>
      <c r="BF30">
        <v>272.14999999999998</v>
      </c>
      <c r="BG30">
        <v>0</v>
      </c>
      <c r="BH30">
        <v>97.2</v>
      </c>
      <c r="BI30">
        <v>0</v>
      </c>
      <c r="BJ30">
        <v>55</v>
      </c>
      <c r="BK30">
        <v>0.39</v>
      </c>
      <c r="BL30">
        <v>0.16</v>
      </c>
    </row>
    <row r="31" spans="1:64">
      <c r="A31" t="s">
        <v>280</v>
      </c>
      <c r="G31" t="s">
        <v>73</v>
      </c>
      <c r="H31" s="115">
        <v>297.90999999999997</v>
      </c>
      <c r="I31" s="88">
        <v>57.900000000000013</v>
      </c>
      <c r="J31" s="88">
        <v>7.28</v>
      </c>
      <c r="K31" s="88">
        <v>0.96</v>
      </c>
      <c r="L31" s="88">
        <v>6.74</v>
      </c>
      <c r="M31" s="116">
        <v>0</v>
      </c>
      <c r="N31" s="115">
        <v>272.14999999999998</v>
      </c>
      <c r="O31" s="88">
        <v>152.19999999999999</v>
      </c>
      <c r="P31" s="88">
        <v>0</v>
      </c>
      <c r="Q31" s="88">
        <v>0</v>
      </c>
      <c r="R31" s="88">
        <v>0</v>
      </c>
      <c r="S31" s="116">
        <v>0</v>
      </c>
      <c r="W31">
        <v>6.73</v>
      </c>
      <c r="X31">
        <v>0</v>
      </c>
      <c r="Y31">
        <v>24.41</v>
      </c>
      <c r="Z31">
        <v>0.96</v>
      </c>
      <c r="AA31">
        <v>0.67</v>
      </c>
      <c r="AB31">
        <v>27.94</v>
      </c>
      <c r="AC31">
        <v>14.45</v>
      </c>
      <c r="AD31">
        <v>0</v>
      </c>
      <c r="AE31">
        <v>38.53</v>
      </c>
      <c r="AF31">
        <v>81.88</v>
      </c>
      <c r="AG31">
        <v>6.74</v>
      </c>
      <c r="AH31">
        <v>0.61</v>
      </c>
      <c r="AI31">
        <v>0.36</v>
      </c>
      <c r="AJ31">
        <v>0.46</v>
      </c>
      <c r="AK31">
        <v>0.83</v>
      </c>
      <c r="AL31">
        <v>0.74</v>
      </c>
      <c r="AM31">
        <v>0.83</v>
      </c>
      <c r="AN31">
        <v>0.66</v>
      </c>
      <c r="AO31">
        <v>0.55000000000000004</v>
      </c>
      <c r="AP31">
        <v>0.52</v>
      </c>
      <c r="AQ31">
        <v>1.25</v>
      </c>
      <c r="AR31">
        <v>0.39</v>
      </c>
      <c r="AS31">
        <v>0.77</v>
      </c>
      <c r="AT31">
        <v>0.39</v>
      </c>
      <c r="AU31">
        <v>0.39</v>
      </c>
      <c r="AV31">
        <v>0.39</v>
      </c>
      <c r="AW31">
        <v>0.72</v>
      </c>
      <c r="AX31">
        <v>0.39</v>
      </c>
      <c r="AY31">
        <v>2.89</v>
      </c>
      <c r="AZ31">
        <v>0.67</v>
      </c>
      <c r="BA31">
        <v>0.43</v>
      </c>
      <c r="BB31">
        <v>0.57999999999999996</v>
      </c>
      <c r="BC31">
        <v>0.39</v>
      </c>
      <c r="BD31">
        <v>144.5</v>
      </c>
      <c r="BE31">
        <v>0</v>
      </c>
      <c r="BF31">
        <v>272.14999999999998</v>
      </c>
      <c r="BG31">
        <v>0</v>
      </c>
      <c r="BH31">
        <v>97.2</v>
      </c>
      <c r="BI31">
        <v>0</v>
      </c>
      <c r="BJ31">
        <v>55</v>
      </c>
      <c r="BK31">
        <v>6.14</v>
      </c>
      <c r="BL31">
        <v>2.63</v>
      </c>
    </row>
    <row r="32" spans="1:64">
      <c r="A32" t="s">
        <v>281</v>
      </c>
      <c r="G32" t="s">
        <v>74</v>
      </c>
      <c r="H32" s="115">
        <v>309.15999999999997</v>
      </c>
      <c r="I32" s="88">
        <v>62.730000000000011</v>
      </c>
      <c r="J32" s="88">
        <v>7.28</v>
      </c>
      <c r="K32" s="88">
        <v>0.96</v>
      </c>
      <c r="L32" s="88">
        <v>6.74</v>
      </c>
      <c r="M32" s="116">
        <v>0</v>
      </c>
      <c r="N32" s="115">
        <v>272.14999999999998</v>
      </c>
      <c r="O32" s="88">
        <v>152.19999999999999</v>
      </c>
      <c r="P32" s="88">
        <v>0</v>
      </c>
      <c r="Q32" s="88">
        <v>0</v>
      </c>
      <c r="R32" s="88">
        <v>0</v>
      </c>
      <c r="S32" s="116">
        <v>0</v>
      </c>
      <c r="W32">
        <v>6.73</v>
      </c>
      <c r="X32">
        <v>0</v>
      </c>
      <c r="Y32">
        <v>24.41</v>
      </c>
      <c r="Z32">
        <v>0.96</v>
      </c>
      <c r="AA32">
        <v>0.67</v>
      </c>
      <c r="AB32">
        <v>27.94</v>
      </c>
      <c r="AC32">
        <v>14.45</v>
      </c>
      <c r="AD32">
        <v>0</v>
      </c>
      <c r="AE32">
        <v>38.53</v>
      </c>
      <c r="AF32">
        <v>81.88</v>
      </c>
      <c r="AG32">
        <v>6.74</v>
      </c>
      <c r="AH32">
        <v>0.61</v>
      </c>
      <c r="AI32">
        <v>0.36</v>
      </c>
      <c r="AJ32">
        <v>0.46</v>
      </c>
      <c r="AK32">
        <v>0.83</v>
      </c>
      <c r="AL32">
        <v>0.74</v>
      </c>
      <c r="AM32">
        <v>0.83</v>
      </c>
      <c r="AN32">
        <v>0.66</v>
      </c>
      <c r="AO32">
        <v>0.55000000000000004</v>
      </c>
      <c r="AP32">
        <v>0.52</v>
      </c>
      <c r="AQ32">
        <v>1.25</v>
      </c>
      <c r="AR32">
        <v>0.39</v>
      </c>
      <c r="AS32">
        <v>0.77</v>
      </c>
      <c r="AT32">
        <v>0.39</v>
      </c>
      <c r="AU32">
        <v>0.39</v>
      </c>
      <c r="AV32">
        <v>0.39</v>
      </c>
      <c r="AW32">
        <v>0.72</v>
      </c>
      <c r="AX32">
        <v>0.39</v>
      </c>
      <c r="AY32">
        <v>2.89</v>
      </c>
      <c r="AZ32">
        <v>0.67</v>
      </c>
      <c r="BA32">
        <v>0.43</v>
      </c>
      <c r="BB32">
        <v>0.57999999999999996</v>
      </c>
      <c r="BC32">
        <v>0.39</v>
      </c>
      <c r="BD32">
        <v>144.5</v>
      </c>
      <c r="BE32">
        <v>0</v>
      </c>
      <c r="BF32">
        <v>272.14999999999998</v>
      </c>
      <c r="BG32">
        <v>0</v>
      </c>
      <c r="BH32">
        <v>97.2</v>
      </c>
      <c r="BI32">
        <v>0</v>
      </c>
      <c r="BJ32">
        <v>55</v>
      </c>
      <c r="BK32">
        <v>17.39</v>
      </c>
      <c r="BL32">
        <v>7.46</v>
      </c>
    </row>
    <row r="33" spans="1:64">
      <c r="A33" t="s">
        <v>282</v>
      </c>
      <c r="G33" t="s">
        <v>75</v>
      </c>
      <c r="H33" s="115">
        <v>320.66999999999996</v>
      </c>
      <c r="I33" s="88">
        <v>67.650000000000006</v>
      </c>
      <c r="J33" s="88">
        <v>7.28</v>
      </c>
      <c r="K33" s="88">
        <v>0.96</v>
      </c>
      <c r="L33" s="88">
        <v>6.74</v>
      </c>
      <c r="M33" s="116">
        <v>0</v>
      </c>
      <c r="N33" s="115">
        <v>272.14999999999998</v>
      </c>
      <c r="O33" s="88">
        <v>152.19999999999999</v>
      </c>
      <c r="P33" s="88">
        <v>0</v>
      </c>
      <c r="Q33" s="88">
        <v>0</v>
      </c>
      <c r="R33" s="88">
        <v>0</v>
      </c>
      <c r="S33" s="116">
        <v>0</v>
      </c>
      <c r="W33">
        <v>6.73</v>
      </c>
      <c r="X33">
        <v>0</v>
      </c>
      <c r="Y33">
        <v>24.41</v>
      </c>
      <c r="Z33">
        <v>0.96</v>
      </c>
      <c r="AA33">
        <v>0.67</v>
      </c>
      <c r="AB33">
        <v>27.94</v>
      </c>
      <c r="AC33">
        <v>14.45</v>
      </c>
      <c r="AD33">
        <v>0</v>
      </c>
      <c r="AE33">
        <v>38.53</v>
      </c>
      <c r="AF33">
        <v>81.88</v>
      </c>
      <c r="AG33">
        <v>6.74</v>
      </c>
      <c r="AH33">
        <v>0.61</v>
      </c>
      <c r="AI33">
        <v>0.36</v>
      </c>
      <c r="AJ33">
        <v>0.46</v>
      </c>
      <c r="AK33">
        <v>0.83</v>
      </c>
      <c r="AL33">
        <v>0.74</v>
      </c>
      <c r="AM33">
        <v>0.83</v>
      </c>
      <c r="AN33">
        <v>0.66</v>
      </c>
      <c r="AO33">
        <v>0.55000000000000004</v>
      </c>
      <c r="AP33">
        <v>0.52</v>
      </c>
      <c r="AQ33">
        <v>1.25</v>
      </c>
      <c r="AR33">
        <v>0.39</v>
      </c>
      <c r="AS33">
        <v>0.77</v>
      </c>
      <c r="AT33">
        <v>0.39</v>
      </c>
      <c r="AU33">
        <v>0.39</v>
      </c>
      <c r="AV33">
        <v>0.39</v>
      </c>
      <c r="AW33">
        <v>0.72</v>
      </c>
      <c r="AX33">
        <v>0.39</v>
      </c>
      <c r="AY33">
        <v>2.89</v>
      </c>
      <c r="AZ33">
        <v>0.67</v>
      </c>
      <c r="BA33">
        <v>0.43</v>
      </c>
      <c r="BB33">
        <v>0.57999999999999996</v>
      </c>
      <c r="BC33">
        <v>0.39</v>
      </c>
      <c r="BD33">
        <v>144.5</v>
      </c>
      <c r="BE33">
        <v>0</v>
      </c>
      <c r="BF33">
        <v>272.14999999999998</v>
      </c>
      <c r="BG33">
        <v>0</v>
      </c>
      <c r="BH33">
        <v>97.2</v>
      </c>
      <c r="BI33">
        <v>0</v>
      </c>
      <c r="BJ33">
        <v>55</v>
      </c>
      <c r="BK33">
        <v>28.9</v>
      </c>
      <c r="BL33">
        <v>12.38</v>
      </c>
    </row>
    <row r="34" spans="1:64">
      <c r="A34" t="s">
        <v>283</v>
      </c>
      <c r="G34" t="s">
        <v>76</v>
      </c>
      <c r="H34" s="115">
        <v>331.96</v>
      </c>
      <c r="I34" s="88">
        <v>72.490000000000009</v>
      </c>
      <c r="J34" s="88">
        <v>7.28</v>
      </c>
      <c r="K34" s="88">
        <v>0.96</v>
      </c>
      <c r="L34" s="88">
        <v>6.74</v>
      </c>
      <c r="M34" s="116">
        <v>0</v>
      </c>
      <c r="N34" s="115">
        <v>272.14999999999998</v>
      </c>
      <c r="O34" s="88">
        <v>152.19999999999999</v>
      </c>
      <c r="P34" s="88">
        <v>0</v>
      </c>
      <c r="Q34" s="88">
        <v>0</v>
      </c>
      <c r="R34" s="88">
        <v>0</v>
      </c>
      <c r="S34" s="116">
        <v>0</v>
      </c>
      <c r="W34">
        <v>6.73</v>
      </c>
      <c r="X34">
        <v>0</v>
      </c>
      <c r="Y34">
        <v>24.41</v>
      </c>
      <c r="Z34">
        <v>0.96</v>
      </c>
      <c r="AA34">
        <v>0.67</v>
      </c>
      <c r="AB34">
        <v>27.94</v>
      </c>
      <c r="AC34">
        <v>14.45</v>
      </c>
      <c r="AD34">
        <v>0</v>
      </c>
      <c r="AE34">
        <v>38.53</v>
      </c>
      <c r="AF34">
        <v>81.88</v>
      </c>
      <c r="AG34">
        <v>6.74</v>
      </c>
      <c r="AH34">
        <v>0.61</v>
      </c>
      <c r="AI34">
        <v>0.36</v>
      </c>
      <c r="AJ34">
        <v>0.46</v>
      </c>
      <c r="AK34">
        <v>0.83</v>
      </c>
      <c r="AL34">
        <v>0.74</v>
      </c>
      <c r="AM34">
        <v>0.83</v>
      </c>
      <c r="AN34">
        <v>0.66</v>
      </c>
      <c r="AO34">
        <v>0.55000000000000004</v>
      </c>
      <c r="AP34">
        <v>0.52</v>
      </c>
      <c r="AQ34">
        <v>1.25</v>
      </c>
      <c r="AR34">
        <v>0.39</v>
      </c>
      <c r="AS34">
        <v>0.77</v>
      </c>
      <c r="AT34">
        <v>0.39</v>
      </c>
      <c r="AU34">
        <v>0.39</v>
      </c>
      <c r="AV34">
        <v>0.39</v>
      </c>
      <c r="AW34">
        <v>0.72</v>
      </c>
      <c r="AX34">
        <v>0.39</v>
      </c>
      <c r="AY34">
        <v>2.89</v>
      </c>
      <c r="AZ34">
        <v>0.67</v>
      </c>
      <c r="BA34">
        <v>0.43</v>
      </c>
      <c r="BB34">
        <v>0.57999999999999996</v>
      </c>
      <c r="BC34">
        <v>0.39</v>
      </c>
      <c r="BD34">
        <v>144.5</v>
      </c>
      <c r="BE34">
        <v>0</v>
      </c>
      <c r="BF34">
        <v>272.14999999999998</v>
      </c>
      <c r="BG34">
        <v>0</v>
      </c>
      <c r="BH34">
        <v>97.2</v>
      </c>
      <c r="BI34">
        <v>0</v>
      </c>
      <c r="BJ34">
        <v>55</v>
      </c>
      <c r="BK34">
        <v>40.19</v>
      </c>
      <c r="BL34">
        <v>17.22</v>
      </c>
    </row>
    <row r="35" spans="1:64">
      <c r="A35" t="s">
        <v>297</v>
      </c>
      <c r="G35" t="s">
        <v>77</v>
      </c>
      <c r="H35" s="115">
        <v>283.46999999999997</v>
      </c>
      <c r="I35" s="88">
        <v>76.27000000000001</v>
      </c>
      <c r="J35" s="88">
        <v>7.28</v>
      </c>
      <c r="K35" s="88">
        <v>0.96</v>
      </c>
      <c r="L35" s="88">
        <v>6.74</v>
      </c>
      <c r="M35" s="116">
        <v>0</v>
      </c>
      <c r="N35" s="115">
        <v>272.14999999999998</v>
      </c>
      <c r="O35" s="88">
        <v>152.19999999999999</v>
      </c>
      <c r="P35" s="88">
        <v>0</v>
      </c>
      <c r="Q35" s="88">
        <v>0</v>
      </c>
      <c r="R35" s="88">
        <v>0</v>
      </c>
      <c r="S35" s="116">
        <v>0</v>
      </c>
      <c r="W35">
        <v>6.73</v>
      </c>
      <c r="X35">
        <v>0</v>
      </c>
      <c r="Y35">
        <v>24.41</v>
      </c>
      <c r="Z35">
        <v>0.96</v>
      </c>
      <c r="AA35">
        <v>0.96</v>
      </c>
      <c r="AB35">
        <v>27.94</v>
      </c>
      <c r="AC35">
        <v>14.45</v>
      </c>
      <c r="AD35">
        <v>0</v>
      </c>
      <c r="AE35">
        <v>38.53</v>
      </c>
      <c r="AF35">
        <v>24.08</v>
      </c>
      <c r="AG35">
        <v>6.74</v>
      </c>
      <c r="AH35">
        <v>0.74</v>
      </c>
      <c r="AI35">
        <v>0.36</v>
      </c>
      <c r="AJ35">
        <v>0.46</v>
      </c>
      <c r="AK35">
        <v>0.83</v>
      </c>
      <c r="AL35">
        <v>0.74</v>
      </c>
      <c r="AM35">
        <v>0.83</v>
      </c>
      <c r="AN35">
        <v>0.74</v>
      </c>
      <c r="AO35">
        <v>0.55000000000000004</v>
      </c>
      <c r="AP35">
        <v>0.52</v>
      </c>
      <c r="AQ35">
        <v>1.25</v>
      </c>
      <c r="AR35">
        <v>0.39</v>
      </c>
      <c r="AS35">
        <v>0.77</v>
      </c>
      <c r="AT35">
        <v>0.39</v>
      </c>
      <c r="AU35">
        <v>0.39</v>
      </c>
      <c r="AV35">
        <v>0.39</v>
      </c>
      <c r="AW35">
        <v>0.72</v>
      </c>
      <c r="AX35">
        <v>0.39</v>
      </c>
      <c r="AY35">
        <v>2.89</v>
      </c>
      <c r="AZ35">
        <v>0.67</v>
      </c>
      <c r="BA35">
        <v>0.43</v>
      </c>
      <c r="BB35">
        <v>0.57999999999999996</v>
      </c>
      <c r="BC35">
        <v>0.39</v>
      </c>
      <c r="BD35">
        <v>144.5</v>
      </c>
      <c r="BE35">
        <v>0</v>
      </c>
      <c r="BF35">
        <v>272.14999999999998</v>
      </c>
      <c r="BG35">
        <v>0</v>
      </c>
      <c r="BH35">
        <v>97.2</v>
      </c>
      <c r="BI35">
        <v>0</v>
      </c>
      <c r="BJ35">
        <v>55</v>
      </c>
      <c r="BK35">
        <v>49</v>
      </c>
      <c r="BL35">
        <v>21</v>
      </c>
    </row>
    <row r="36" spans="1:64">
      <c r="A36" t="s">
        <v>330</v>
      </c>
      <c r="G36" t="s">
        <v>78</v>
      </c>
      <c r="H36" s="115">
        <v>290.46999999999997</v>
      </c>
      <c r="I36" s="88">
        <v>79.27000000000001</v>
      </c>
      <c r="J36" s="88">
        <v>7.28</v>
      </c>
      <c r="K36" s="88">
        <v>0.96</v>
      </c>
      <c r="L36" s="88">
        <v>6.74</v>
      </c>
      <c r="M36" s="116">
        <v>0</v>
      </c>
      <c r="N36" s="115">
        <v>272.14999999999998</v>
      </c>
      <c r="O36" s="88">
        <v>152.19999999999999</v>
      </c>
      <c r="P36" s="88">
        <v>0</v>
      </c>
      <c r="Q36" s="88">
        <v>0</v>
      </c>
      <c r="R36" s="88">
        <v>0</v>
      </c>
      <c r="S36" s="116">
        <v>0</v>
      </c>
      <c r="W36">
        <v>6.73</v>
      </c>
      <c r="X36">
        <v>0</v>
      </c>
      <c r="Y36">
        <v>24.41</v>
      </c>
      <c r="Z36">
        <v>0.96</v>
      </c>
      <c r="AA36">
        <v>0.96</v>
      </c>
      <c r="AB36">
        <v>27.94</v>
      </c>
      <c r="AC36">
        <v>14.45</v>
      </c>
      <c r="AD36">
        <v>0</v>
      </c>
      <c r="AE36">
        <v>38.53</v>
      </c>
      <c r="AF36">
        <v>24.08</v>
      </c>
      <c r="AG36">
        <v>6.74</v>
      </c>
      <c r="AH36">
        <v>0.74</v>
      </c>
      <c r="AI36">
        <v>0.36</v>
      </c>
      <c r="AJ36">
        <v>0.46</v>
      </c>
      <c r="AK36">
        <v>0.83</v>
      </c>
      <c r="AL36">
        <v>0.74</v>
      </c>
      <c r="AM36">
        <v>0.83</v>
      </c>
      <c r="AN36">
        <v>0.74</v>
      </c>
      <c r="AO36">
        <v>0.55000000000000004</v>
      </c>
      <c r="AP36">
        <v>0.52</v>
      </c>
      <c r="AQ36">
        <v>1.25</v>
      </c>
      <c r="AR36">
        <v>0.39</v>
      </c>
      <c r="AS36">
        <v>0.77</v>
      </c>
      <c r="AT36">
        <v>0.39</v>
      </c>
      <c r="AU36">
        <v>0.39</v>
      </c>
      <c r="AV36">
        <v>0.39</v>
      </c>
      <c r="AW36">
        <v>0.72</v>
      </c>
      <c r="AX36">
        <v>0.39</v>
      </c>
      <c r="AY36">
        <v>2.89</v>
      </c>
      <c r="AZ36">
        <v>0.67</v>
      </c>
      <c r="BA36">
        <v>0.43</v>
      </c>
      <c r="BB36">
        <v>0.57999999999999996</v>
      </c>
      <c r="BC36">
        <v>0.39</v>
      </c>
      <c r="BD36">
        <v>144.5</v>
      </c>
      <c r="BE36">
        <v>0</v>
      </c>
      <c r="BF36">
        <v>272.14999999999998</v>
      </c>
      <c r="BG36">
        <v>0</v>
      </c>
      <c r="BH36">
        <v>97.2</v>
      </c>
      <c r="BI36">
        <v>0</v>
      </c>
      <c r="BJ36">
        <v>55</v>
      </c>
      <c r="BK36">
        <v>56</v>
      </c>
      <c r="BL36">
        <v>24</v>
      </c>
    </row>
    <row r="37" spans="1:64">
      <c r="A37" t="s">
        <v>331</v>
      </c>
      <c r="G37" t="s">
        <v>79</v>
      </c>
      <c r="H37" s="115">
        <v>297.46999999999997</v>
      </c>
      <c r="I37" s="88">
        <v>82.27000000000001</v>
      </c>
      <c r="J37" s="88">
        <v>7.28</v>
      </c>
      <c r="K37" s="88">
        <v>0.96</v>
      </c>
      <c r="L37" s="88">
        <v>6.74</v>
      </c>
      <c r="M37" s="116">
        <v>0</v>
      </c>
      <c r="N37" s="115">
        <v>272.14999999999998</v>
      </c>
      <c r="O37" s="88">
        <v>152.19999999999999</v>
      </c>
      <c r="P37" s="88">
        <v>0</v>
      </c>
      <c r="Q37" s="88">
        <v>0</v>
      </c>
      <c r="R37" s="88">
        <v>0</v>
      </c>
      <c r="S37" s="116">
        <v>0</v>
      </c>
      <c r="W37">
        <v>6.73</v>
      </c>
      <c r="X37">
        <v>0</v>
      </c>
      <c r="Y37">
        <v>24.41</v>
      </c>
      <c r="Z37">
        <v>0.96</v>
      </c>
      <c r="AA37">
        <v>0.96</v>
      </c>
      <c r="AB37">
        <v>27.94</v>
      </c>
      <c r="AC37">
        <v>14.45</v>
      </c>
      <c r="AD37">
        <v>0</v>
      </c>
      <c r="AE37">
        <v>38.53</v>
      </c>
      <c r="AF37">
        <v>24.08</v>
      </c>
      <c r="AG37">
        <v>6.74</v>
      </c>
      <c r="AH37">
        <v>0.74</v>
      </c>
      <c r="AI37">
        <v>0.36</v>
      </c>
      <c r="AJ37">
        <v>0.46</v>
      </c>
      <c r="AK37">
        <v>0.83</v>
      </c>
      <c r="AL37">
        <v>0.74</v>
      </c>
      <c r="AM37">
        <v>0.83</v>
      </c>
      <c r="AN37">
        <v>0.74</v>
      </c>
      <c r="AO37">
        <v>0.55000000000000004</v>
      </c>
      <c r="AP37">
        <v>0.52</v>
      </c>
      <c r="AQ37">
        <v>1.25</v>
      </c>
      <c r="AR37">
        <v>0.39</v>
      </c>
      <c r="AS37">
        <v>0.77</v>
      </c>
      <c r="AT37">
        <v>0.39</v>
      </c>
      <c r="AU37">
        <v>0.39</v>
      </c>
      <c r="AV37">
        <v>0.39</v>
      </c>
      <c r="AW37">
        <v>0.72</v>
      </c>
      <c r="AX37">
        <v>0.39</v>
      </c>
      <c r="AY37">
        <v>2.89</v>
      </c>
      <c r="AZ37">
        <v>0.67</v>
      </c>
      <c r="BA37">
        <v>0.43</v>
      </c>
      <c r="BB37">
        <v>0.57999999999999996</v>
      </c>
      <c r="BC37">
        <v>0.39</v>
      </c>
      <c r="BD37">
        <v>144.5</v>
      </c>
      <c r="BE37">
        <v>0</v>
      </c>
      <c r="BF37">
        <v>272.14999999999998</v>
      </c>
      <c r="BG37">
        <v>0</v>
      </c>
      <c r="BH37">
        <v>97.2</v>
      </c>
      <c r="BI37">
        <v>0</v>
      </c>
      <c r="BJ37">
        <v>55</v>
      </c>
      <c r="BK37">
        <v>63</v>
      </c>
      <c r="BL37">
        <v>27</v>
      </c>
    </row>
    <row r="38" spans="1:64">
      <c r="A38" t="s">
        <v>332</v>
      </c>
      <c r="G38" t="s">
        <v>80</v>
      </c>
      <c r="H38" s="115">
        <v>304.46999999999997</v>
      </c>
      <c r="I38" s="88">
        <v>85.27000000000001</v>
      </c>
      <c r="J38" s="88">
        <v>7.28</v>
      </c>
      <c r="K38" s="88">
        <v>0.96</v>
      </c>
      <c r="L38" s="88">
        <v>6.74</v>
      </c>
      <c r="M38" s="116">
        <v>0</v>
      </c>
      <c r="N38" s="115">
        <v>272.14999999999998</v>
      </c>
      <c r="O38" s="88">
        <v>152.19999999999999</v>
      </c>
      <c r="P38" s="88">
        <v>0</v>
      </c>
      <c r="Q38" s="88">
        <v>0</v>
      </c>
      <c r="R38" s="88">
        <v>0</v>
      </c>
      <c r="S38" s="116">
        <v>0</v>
      </c>
      <c r="W38">
        <v>6.73</v>
      </c>
      <c r="X38">
        <v>0</v>
      </c>
      <c r="Y38">
        <v>24.41</v>
      </c>
      <c r="Z38">
        <v>0.96</v>
      </c>
      <c r="AA38">
        <v>0.96</v>
      </c>
      <c r="AB38">
        <v>27.94</v>
      </c>
      <c r="AC38">
        <v>14.45</v>
      </c>
      <c r="AD38">
        <v>0</v>
      </c>
      <c r="AE38">
        <v>38.53</v>
      </c>
      <c r="AF38">
        <v>24.08</v>
      </c>
      <c r="AG38">
        <v>6.74</v>
      </c>
      <c r="AH38">
        <v>0.74</v>
      </c>
      <c r="AI38">
        <v>0.36</v>
      </c>
      <c r="AJ38">
        <v>0.46</v>
      </c>
      <c r="AK38">
        <v>0.83</v>
      </c>
      <c r="AL38">
        <v>0.74</v>
      </c>
      <c r="AM38">
        <v>0.83</v>
      </c>
      <c r="AN38">
        <v>0.74</v>
      </c>
      <c r="AO38">
        <v>0.55000000000000004</v>
      </c>
      <c r="AP38">
        <v>0.52</v>
      </c>
      <c r="AQ38">
        <v>1.25</v>
      </c>
      <c r="AR38">
        <v>0.39</v>
      </c>
      <c r="AS38">
        <v>0.77</v>
      </c>
      <c r="AT38">
        <v>0.39</v>
      </c>
      <c r="AU38">
        <v>0.39</v>
      </c>
      <c r="AV38">
        <v>0.39</v>
      </c>
      <c r="AW38">
        <v>0.72</v>
      </c>
      <c r="AX38">
        <v>0.39</v>
      </c>
      <c r="AY38">
        <v>2.89</v>
      </c>
      <c r="AZ38">
        <v>0.67</v>
      </c>
      <c r="BA38">
        <v>0.43</v>
      </c>
      <c r="BB38">
        <v>0.57999999999999996</v>
      </c>
      <c r="BC38">
        <v>0.39</v>
      </c>
      <c r="BD38">
        <v>144.5</v>
      </c>
      <c r="BE38">
        <v>0</v>
      </c>
      <c r="BF38">
        <v>272.14999999999998</v>
      </c>
      <c r="BG38">
        <v>0</v>
      </c>
      <c r="BH38">
        <v>97.2</v>
      </c>
      <c r="BI38">
        <v>0</v>
      </c>
      <c r="BJ38">
        <v>55</v>
      </c>
      <c r="BK38">
        <v>70</v>
      </c>
      <c r="BL38">
        <v>30</v>
      </c>
    </row>
    <row r="39" spans="1:64">
      <c r="A39" t="s">
        <v>333</v>
      </c>
      <c r="G39" t="s">
        <v>81</v>
      </c>
      <c r="H39" s="115">
        <v>313.56999999999994</v>
      </c>
      <c r="I39" s="88">
        <v>89.170000000000016</v>
      </c>
      <c r="J39" s="88">
        <v>4.97</v>
      </c>
      <c r="K39" s="88">
        <v>0.96</v>
      </c>
      <c r="L39" s="88">
        <v>6.74</v>
      </c>
      <c r="M39" s="116">
        <v>0</v>
      </c>
      <c r="N39" s="115">
        <v>272.14999999999998</v>
      </c>
      <c r="O39" s="88">
        <v>152.19999999999999</v>
      </c>
      <c r="P39" s="88">
        <v>0</v>
      </c>
      <c r="Q39" s="88">
        <v>0</v>
      </c>
      <c r="R39" s="88">
        <v>0</v>
      </c>
      <c r="S39" s="116">
        <v>0</v>
      </c>
      <c r="W39">
        <v>4.42</v>
      </c>
      <c r="X39">
        <v>0</v>
      </c>
      <c r="Y39">
        <v>24.41</v>
      </c>
      <c r="Z39">
        <v>0.96</v>
      </c>
      <c r="AA39">
        <v>0.96</v>
      </c>
      <c r="AB39">
        <v>27.94</v>
      </c>
      <c r="AC39">
        <v>14.45</v>
      </c>
      <c r="AD39">
        <v>0</v>
      </c>
      <c r="AE39">
        <v>38.53</v>
      </c>
      <c r="AF39">
        <v>24.08</v>
      </c>
      <c r="AG39">
        <v>6.74</v>
      </c>
      <c r="AH39">
        <v>0.74</v>
      </c>
      <c r="AI39">
        <v>0.36</v>
      </c>
      <c r="AJ39">
        <v>0.46</v>
      </c>
      <c r="AK39">
        <v>0.83</v>
      </c>
      <c r="AL39">
        <v>0.74</v>
      </c>
      <c r="AM39">
        <v>0.83</v>
      </c>
      <c r="AN39">
        <v>0.74</v>
      </c>
      <c r="AO39">
        <v>0.55000000000000004</v>
      </c>
      <c r="AP39">
        <v>0.52</v>
      </c>
      <c r="AQ39">
        <v>1.25</v>
      </c>
      <c r="AR39">
        <v>0.39</v>
      </c>
      <c r="AS39">
        <v>0.77</v>
      </c>
      <c r="AT39">
        <v>0.39</v>
      </c>
      <c r="AU39">
        <v>0.39</v>
      </c>
      <c r="AV39">
        <v>0.39</v>
      </c>
      <c r="AW39">
        <v>0.72</v>
      </c>
      <c r="AX39">
        <v>0.39</v>
      </c>
      <c r="AY39">
        <v>2.89</v>
      </c>
      <c r="AZ39">
        <v>0.67</v>
      </c>
      <c r="BA39">
        <v>0.43</v>
      </c>
      <c r="BB39">
        <v>0.57999999999999996</v>
      </c>
      <c r="BC39">
        <v>0.39</v>
      </c>
      <c r="BD39">
        <v>144.5</v>
      </c>
      <c r="BE39">
        <v>0</v>
      </c>
      <c r="BF39">
        <v>272.14999999999998</v>
      </c>
      <c r="BG39">
        <v>0</v>
      </c>
      <c r="BH39">
        <v>97.2</v>
      </c>
      <c r="BI39">
        <v>0</v>
      </c>
      <c r="BJ39">
        <v>55</v>
      </c>
      <c r="BK39">
        <v>79.099999999999994</v>
      </c>
      <c r="BL39">
        <v>33.9</v>
      </c>
    </row>
    <row r="40" spans="1:64">
      <c r="A40" t="s">
        <v>354</v>
      </c>
      <c r="G40" t="s">
        <v>82</v>
      </c>
      <c r="H40" s="115">
        <v>321.96999999999997</v>
      </c>
      <c r="I40" s="88">
        <v>92.77000000000001</v>
      </c>
      <c r="J40" s="88">
        <v>4.97</v>
      </c>
      <c r="K40" s="88">
        <v>0.96</v>
      </c>
      <c r="L40" s="88">
        <v>6.74</v>
      </c>
      <c r="M40" s="116">
        <v>0</v>
      </c>
      <c r="N40" s="115">
        <v>272.14999999999998</v>
      </c>
      <c r="O40" s="88">
        <v>152.19999999999999</v>
      </c>
      <c r="P40" s="88">
        <v>0</v>
      </c>
      <c r="Q40" s="88">
        <v>0</v>
      </c>
      <c r="R40" s="88">
        <v>0</v>
      </c>
      <c r="S40" s="116">
        <v>0</v>
      </c>
      <c r="W40">
        <v>4.42</v>
      </c>
      <c r="X40">
        <v>0</v>
      </c>
      <c r="Y40">
        <v>24.41</v>
      </c>
      <c r="Z40">
        <v>0.96</v>
      </c>
      <c r="AA40">
        <v>0.96</v>
      </c>
      <c r="AB40">
        <v>27.94</v>
      </c>
      <c r="AC40">
        <v>14.45</v>
      </c>
      <c r="AD40">
        <v>0</v>
      </c>
      <c r="AE40">
        <v>38.53</v>
      </c>
      <c r="AF40">
        <v>24.08</v>
      </c>
      <c r="AG40">
        <v>6.74</v>
      </c>
      <c r="AH40">
        <v>0.74</v>
      </c>
      <c r="AI40">
        <v>0.36</v>
      </c>
      <c r="AJ40">
        <v>0.46</v>
      </c>
      <c r="AK40">
        <v>0.83</v>
      </c>
      <c r="AL40">
        <v>0.74</v>
      </c>
      <c r="AM40">
        <v>0.83</v>
      </c>
      <c r="AN40">
        <v>0.74</v>
      </c>
      <c r="AO40">
        <v>0.55000000000000004</v>
      </c>
      <c r="AP40">
        <v>0.52</v>
      </c>
      <c r="AQ40">
        <v>1.25</v>
      </c>
      <c r="AR40">
        <v>0.39</v>
      </c>
      <c r="AS40">
        <v>0.77</v>
      </c>
      <c r="AT40">
        <v>0.39</v>
      </c>
      <c r="AU40">
        <v>0.39</v>
      </c>
      <c r="AV40">
        <v>0.39</v>
      </c>
      <c r="AW40">
        <v>0.72</v>
      </c>
      <c r="AX40">
        <v>0.39</v>
      </c>
      <c r="AY40">
        <v>2.89</v>
      </c>
      <c r="AZ40">
        <v>0.67</v>
      </c>
      <c r="BA40">
        <v>0.43</v>
      </c>
      <c r="BB40">
        <v>0.57999999999999996</v>
      </c>
      <c r="BC40">
        <v>0.39</v>
      </c>
      <c r="BD40">
        <v>144.5</v>
      </c>
      <c r="BE40">
        <v>0</v>
      </c>
      <c r="BF40">
        <v>272.14999999999998</v>
      </c>
      <c r="BG40">
        <v>0</v>
      </c>
      <c r="BH40">
        <v>97.2</v>
      </c>
      <c r="BI40">
        <v>0</v>
      </c>
      <c r="BJ40">
        <v>55</v>
      </c>
      <c r="BK40">
        <v>87.5</v>
      </c>
      <c r="BL40">
        <v>37.5</v>
      </c>
    </row>
    <row r="41" spans="1:64">
      <c r="A41" t="s">
        <v>355</v>
      </c>
      <c r="G41" t="s">
        <v>83</v>
      </c>
      <c r="H41" s="115">
        <v>334.40999999999997</v>
      </c>
      <c r="I41" s="88">
        <v>97.27000000000001</v>
      </c>
      <c r="J41" s="88">
        <v>4.97</v>
      </c>
      <c r="K41" s="88">
        <v>0.96</v>
      </c>
      <c r="L41" s="88">
        <v>6.74</v>
      </c>
      <c r="M41" s="116">
        <v>0</v>
      </c>
      <c r="N41" s="115">
        <v>272.14999999999998</v>
      </c>
      <c r="O41" s="88">
        <v>152.19999999999999</v>
      </c>
      <c r="P41" s="88">
        <v>0</v>
      </c>
      <c r="Q41" s="88">
        <v>0</v>
      </c>
      <c r="R41" s="88">
        <v>0</v>
      </c>
      <c r="S41" s="116">
        <v>0</v>
      </c>
      <c r="W41">
        <v>4.42</v>
      </c>
      <c r="X41">
        <v>1.94</v>
      </c>
      <c r="Y41">
        <v>24.41</v>
      </c>
      <c r="Z41">
        <v>0.96</v>
      </c>
      <c r="AA41">
        <v>0.96</v>
      </c>
      <c r="AB41">
        <v>27.94</v>
      </c>
      <c r="AC41">
        <v>14.45</v>
      </c>
      <c r="AD41">
        <v>0</v>
      </c>
      <c r="AE41">
        <v>38.53</v>
      </c>
      <c r="AF41">
        <v>24.08</v>
      </c>
      <c r="AG41">
        <v>6.74</v>
      </c>
      <c r="AH41">
        <v>0.74</v>
      </c>
      <c r="AI41">
        <v>0.36</v>
      </c>
      <c r="AJ41">
        <v>0.46</v>
      </c>
      <c r="AK41">
        <v>0.83</v>
      </c>
      <c r="AL41">
        <v>0.74</v>
      </c>
      <c r="AM41">
        <v>0.83</v>
      </c>
      <c r="AN41">
        <v>0.74</v>
      </c>
      <c r="AO41">
        <v>0.55000000000000004</v>
      </c>
      <c r="AP41">
        <v>0.52</v>
      </c>
      <c r="AQ41">
        <v>1.25</v>
      </c>
      <c r="AR41">
        <v>0.39</v>
      </c>
      <c r="AS41">
        <v>0.77</v>
      </c>
      <c r="AT41">
        <v>0.39</v>
      </c>
      <c r="AU41">
        <v>0.39</v>
      </c>
      <c r="AV41">
        <v>0.39</v>
      </c>
      <c r="AW41">
        <v>0.72</v>
      </c>
      <c r="AX41">
        <v>0.39</v>
      </c>
      <c r="AY41">
        <v>2.89</v>
      </c>
      <c r="AZ41">
        <v>0.67</v>
      </c>
      <c r="BA41">
        <v>0.43</v>
      </c>
      <c r="BB41">
        <v>0.57999999999999996</v>
      </c>
      <c r="BC41">
        <v>0.39</v>
      </c>
      <c r="BD41">
        <v>144.5</v>
      </c>
      <c r="BE41">
        <v>0</v>
      </c>
      <c r="BF41">
        <v>272.14999999999998</v>
      </c>
      <c r="BG41">
        <v>0</v>
      </c>
      <c r="BH41">
        <v>97.2</v>
      </c>
      <c r="BI41">
        <v>0</v>
      </c>
      <c r="BJ41">
        <v>55</v>
      </c>
      <c r="BK41">
        <v>98</v>
      </c>
      <c r="BL41">
        <v>42</v>
      </c>
    </row>
    <row r="42" spans="1:64">
      <c r="A42" t="s">
        <v>356</v>
      </c>
      <c r="G42" t="s">
        <v>84</v>
      </c>
      <c r="H42" s="115">
        <v>341.40999999999997</v>
      </c>
      <c r="I42" s="88">
        <v>100.27000000000001</v>
      </c>
      <c r="J42" s="88">
        <v>4.97</v>
      </c>
      <c r="K42" s="88">
        <v>0.96</v>
      </c>
      <c r="L42" s="88">
        <v>6.74</v>
      </c>
      <c r="M42" s="116">
        <v>0</v>
      </c>
      <c r="N42" s="115">
        <v>272.14999999999998</v>
      </c>
      <c r="O42" s="88">
        <v>152.19999999999999</v>
      </c>
      <c r="P42" s="88">
        <v>0</v>
      </c>
      <c r="Q42" s="88">
        <v>0</v>
      </c>
      <c r="R42" s="88">
        <v>0</v>
      </c>
      <c r="S42" s="116">
        <v>0</v>
      </c>
      <c r="W42">
        <v>4.42</v>
      </c>
      <c r="X42">
        <v>1.94</v>
      </c>
      <c r="Y42">
        <v>24.41</v>
      </c>
      <c r="Z42">
        <v>0.96</v>
      </c>
      <c r="AA42">
        <v>0.96</v>
      </c>
      <c r="AB42">
        <v>27.94</v>
      </c>
      <c r="AC42">
        <v>14.45</v>
      </c>
      <c r="AD42">
        <v>0</v>
      </c>
      <c r="AE42">
        <v>38.53</v>
      </c>
      <c r="AF42">
        <v>24.08</v>
      </c>
      <c r="AG42">
        <v>6.74</v>
      </c>
      <c r="AH42">
        <v>0.74</v>
      </c>
      <c r="AI42">
        <v>0.36</v>
      </c>
      <c r="AJ42">
        <v>0.46</v>
      </c>
      <c r="AK42">
        <v>0.83</v>
      </c>
      <c r="AL42">
        <v>0.74</v>
      </c>
      <c r="AM42">
        <v>0.83</v>
      </c>
      <c r="AN42">
        <v>0.74</v>
      </c>
      <c r="AO42">
        <v>0.55000000000000004</v>
      </c>
      <c r="AP42">
        <v>0.52</v>
      </c>
      <c r="AQ42">
        <v>1.25</v>
      </c>
      <c r="AR42">
        <v>0.39</v>
      </c>
      <c r="AS42">
        <v>0.77</v>
      </c>
      <c r="AT42">
        <v>0.39</v>
      </c>
      <c r="AU42">
        <v>0.39</v>
      </c>
      <c r="AV42">
        <v>0.39</v>
      </c>
      <c r="AW42">
        <v>0.72</v>
      </c>
      <c r="AX42">
        <v>0.39</v>
      </c>
      <c r="AY42">
        <v>2.89</v>
      </c>
      <c r="AZ42">
        <v>0.67</v>
      </c>
      <c r="BA42">
        <v>0.43</v>
      </c>
      <c r="BB42">
        <v>0.57999999999999996</v>
      </c>
      <c r="BC42">
        <v>0.39</v>
      </c>
      <c r="BD42">
        <v>144.5</v>
      </c>
      <c r="BE42">
        <v>0</v>
      </c>
      <c r="BF42">
        <v>272.14999999999998</v>
      </c>
      <c r="BG42">
        <v>0</v>
      </c>
      <c r="BH42">
        <v>97.2</v>
      </c>
      <c r="BI42">
        <v>0</v>
      </c>
      <c r="BJ42">
        <v>55</v>
      </c>
      <c r="BK42">
        <v>105</v>
      </c>
      <c r="BL42">
        <v>45</v>
      </c>
    </row>
    <row r="43" spans="1:64">
      <c r="A43" t="s">
        <v>362</v>
      </c>
      <c r="G43" t="s">
        <v>85</v>
      </c>
      <c r="H43" s="115">
        <v>343.59999999999997</v>
      </c>
      <c r="I43" s="88">
        <v>103.27000000000001</v>
      </c>
      <c r="J43" s="88">
        <v>4.97</v>
      </c>
      <c r="K43" s="88">
        <v>0.96</v>
      </c>
      <c r="L43" s="88">
        <v>6.74</v>
      </c>
      <c r="M43" s="116">
        <v>0</v>
      </c>
      <c r="N43" s="115">
        <v>272.14999999999998</v>
      </c>
      <c r="O43" s="88">
        <v>152.19999999999999</v>
      </c>
      <c r="P43" s="88">
        <v>0</v>
      </c>
      <c r="Q43" s="88">
        <v>0</v>
      </c>
      <c r="R43" s="88">
        <v>0</v>
      </c>
      <c r="S43" s="116">
        <v>0</v>
      </c>
      <c r="W43">
        <v>4.42</v>
      </c>
      <c r="X43">
        <v>1.94</v>
      </c>
      <c r="Y43">
        <v>24.41</v>
      </c>
      <c r="Z43">
        <v>0.96</v>
      </c>
      <c r="AA43">
        <v>0.96</v>
      </c>
      <c r="AB43">
        <v>27.94</v>
      </c>
      <c r="AC43">
        <v>14.45</v>
      </c>
      <c r="AD43">
        <v>0</v>
      </c>
      <c r="AE43">
        <v>38.53</v>
      </c>
      <c r="AF43">
        <v>19.27</v>
      </c>
      <c r="AG43">
        <v>6.74</v>
      </c>
      <c r="AH43">
        <v>0.74</v>
      </c>
      <c r="AI43">
        <v>0.36</v>
      </c>
      <c r="AJ43">
        <v>0.46</v>
      </c>
      <c r="AK43">
        <v>0.83</v>
      </c>
      <c r="AL43">
        <v>0.74</v>
      </c>
      <c r="AM43">
        <v>0.83</v>
      </c>
      <c r="AN43">
        <v>0.74</v>
      </c>
      <c r="AO43">
        <v>0.55000000000000004</v>
      </c>
      <c r="AP43">
        <v>0.52</v>
      </c>
      <c r="AQ43">
        <v>1.25</v>
      </c>
      <c r="AR43">
        <v>0.39</v>
      </c>
      <c r="AS43">
        <v>0.77</v>
      </c>
      <c r="AT43">
        <v>0.39</v>
      </c>
      <c r="AU43">
        <v>0.39</v>
      </c>
      <c r="AV43">
        <v>0.39</v>
      </c>
      <c r="AW43">
        <v>0.72</v>
      </c>
      <c r="AX43">
        <v>0.39</v>
      </c>
      <c r="AY43">
        <v>2.89</v>
      </c>
      <c r="AZ43">
        <v>0.67</v>
      </c>
      <c r="BA43">
        <v>0.43</v>
      </c>
      <c r="BB43">
        <v>0.57999999999999996</v>
      </c>
      <c r="BC43">
        <v>0.39</v>
      </c>
      <c r="BD43">
        <v>144.5</v>
      </c>
      <c r="BE43">
        <v>0</v>
      </c>
      <c r="BF43">
        <v>272.14999999999998</v>
      </c>
      <c r="BG43">
        <v>0</v>
      </c>
      <c r="BH43">
        <v>97.2</v>
      </c>
      <c r="BI43">
        <v>0</v>
      </c>
      <c r="BJ43">
        <v>55</v>
      </c>
      <c r="BK43">
        <v>112</v>
      </c>
      <c r="BL43">
        <v>48</v>
      </c>
    </row>
    <row r="44" spans="1:64">
      <c r="A44" t="s">
        <v>366</v>
      </c>
      <c r="G44" t="s">
        <v>86</v>
      </c>
      <c r="H44" s="115">
        <v>327.83000000000004</v>
      </c>
      <c r="I44" s="88">
        <v>104.77000000000001</v>
      </c>
      <c r="J44" s="88">
        <v>4.97</v>
      </c>
      <c r="K44" s="88">
        <v>0.96</v>
      </c>
      <c r="L44" s="88">
        <v>6.74</v>
      </c>
      <c r="M44" s="116">
        <v>0</v>
      </c>
      <c r="N44" s="115">
        <v>272.14999999999998</v>
      </c>
      <c r="O44" s="88">
        <v>152.19999999999999</v>
      </c>
      <c r="P44" s="88">
        <v>0</v>
      </c>
      <c r="Q44" s="88">
        <v>0</v>
      </c>
      <c r="R44" s="88">
        <v>0</v>
      </c>
      <c r="S44" s="116">
        <v>0</v>
      </c>
      <c r="W44">
        <v>4.42</v>
      </c>
      <c r="X44">
        <v>1.94</v>
      </c>
      <c r="Y44">
        <v>24.41</v>
      </c>
      <c r="Z44">
        <v>0.96</v>
      </c>
      <c r="AA44">
        <v>0.96</v>
      </c>
      <c r="AB44">
        <v>27.94</v>
      </c>
      <c r="AC44">
        <v>14.45</v>
      </c>
      <c r="AD44">
        <v>0</v>
      </c>
      <c r="AE44">
        <v>38.53</v>
      </c>
      <c r="AF44">
        <v>0</v>
      </c>
      <c r="AG44">
        <v>6.74</v>
      </c>
      <c r="AH44">
        <v>0.74</v>
      </c>
      <c r="AI44">
        <v>0.36</v>
      </c>
      <c r="AJ44">
        <v>0.46</v>
      </c>
      <c r="AK44">
        <v>0.83</v>
      </c>
      <c r="AL44">
        <v>0.74</v>
      </c>
      <c r="AM44">
        <v>0.83</v>
      </c>
      <c r="AN44">
        <v>0.74</v>
      </c>
      <c r="AO44">
        <v>0.55000000000000004</v>
      </c>
      <c r="AP44">
        <v>0.52</v>
      </c>
      <c r="AQ44">
        <v>1.25</v>
      </c>
      <c r="AR44">
        <v>0.39</v>
      </c>
      <c r="AS44">
        <v>0.77</v>
      </c>
      <c r="AT44">
        <v>0.39</v>
      </c>
      <c r="AU44">
        <v>0.39</v>
      </c>
      <c r="AV44">
        <v>0.39</v>
      </c>
      <c r="AW44">
        <v>0.72</v>
      </c>
      <c r="AX44">
        <v>0.39</v>
      </c>
      <c r="AY44">
        <v>2.89</v>
      </c>
      <c r="AZ44">
        <v>0.67</v>
      </c>
      <c r="BA44">
        <v>0.43</v>
      </c>
      <c r="BB44">
        <v>0.57999999999999996</v>
      </c>
      <c r="BC44">
        <v>0.39</v>
      </c>
      <c r="BD44">
        <v>144.5</v>
      </c>
      <c r="BE44">
        <v>0</v>
      </c>
      <c r="BF44">
        <v>272.14999999999998</v>
      </c>
      <c r="BG44">
        <v>0</v>
      </c>
      <c r="BH44">
        <v>97.2</v>
      </c>
      <c r="BI44">
        <v>0</v>
      </c>
      <c r="BJ44">
        <v>55</v>
      </c>
      <c r="BK44">
        <v>115.5</v>
      </c>
      <c r="BL44">
        <v>49.5</v>
      </c>
    </row>
    <row r="45" spans="1:64">
      <c r="A45" t="s">
        <v>389</v>
      </c>
      <c r="G45" t="s">
        <v>87</v>
      </c>
      <c r="H45" s="115">
        <v>325.73</v>
      </c>
      <c r="I45" s="88">
        <v>103.87</v>
      </c>
      <c r="J45" s="88">
        <v>4.97</v>
      </c>
      <c r="K45" s="88">
        <v>0.96</v>
      </c>
      <c r="L45" s="88">
        <v>6.74</v>
      </c>
      <c r="M45" s="116">
        <v>0</v>
      </c>
      <c r="N45" s="115">
        <v>272.14999999999998</v>
      </c>
      <c r="O45" s="88">
        <v>152.19999999999999</v>
      </c>
      <c r="P45" s="88">
        <v>0</v>
      </c>
      <c r="Q45" s="88">
        <v>0</v>
      </c>
      <c r="R45" s="88">
        <v>0</v>
      </c>
      <c r="S45" s="116">
        <v>0</v>
      </c>
      <c r="W45">
        <v>4.42</v>
      </c>
      <c r="X45">
        <v>1.94</v>
      </c>
      <c r="Y45">
        <v>24.41</v>
      </c>
      <c r="Z45">
        <v>0.96</v>
      </c>
      <c r="AA45">
        <v>0.96</v>
      </c>
      <c r="AB45">
        <v>27.94</v>
      </c>
      <c r="AC45">
        <v>14.45</v>
      </c>
      <c r="AD45">
        <v>0</v>
      </c>
      <c r="AE45">
        <v>38.53</v>
      </c>
      <c r="AF45">
        <v>0</v>
      </c>
      <c r="AG45">
        <v>6.74</v>
      </c>
      <c r="AH45">
        <v>0.74</v>
      </c>
      <c r="AI45">
        <v>0.36</v>
      </c>
      <c r="AJ45">
        <v>0.46</v>
      </c>
      <c r="AK45">
        <v>0.83</v>
      </c>
      <c r="AL45">
        <v>0.74</v>
      </c>
      <c r="AM45">
        <v>0.83</v>
      </c>
      <c r="AN45">
        <v>0.74</v>
      </c>
      <c r="AO45">
        <v>0.55000000000000004</v>
      </c>
      <c r="AP45">
        <v>0.52</v>
      </c>
      <c r="AQ45">
        <v>1.25</v>
      </c>
      <c r="AR45">
        <v>0.39</v>
      </c>
      <c r="AS45">
        <v>0.77</v>
      </c>
      <c r="AT45">
        <v>0.39</v>
      </c>
      <c r="AU45">
        <v>0.39</v>
      </c>
      <c r="AV45">
        <v>0.39</v>
      </c>
      <c r="AW45">
        <v>0.72</v>
      </c>
      <c r="AX45">
        <v>0.39</v>
      </c>
      <c r="AY45">
        <v>2.89</v>
      </c>
      <c r="AZ45">
        <v>0.67</v>
      </c>
      <c r="BA45">
        <v>0.43</v>
      </c>
      <c r="BB45">
        <v>0.57999999999999996</v>
      </c>
      <c r="BC45">
        <v>0.39</v>
      </c>
      <c r="BD45">
        <v>144.5</v>
      </c>
      <c r="BE45">
        <v>0</v>
      </c>
      <c r="BF45">
        <v>272.14999999999998</v>
      </c>
      <c r="BG45">
        <v>0</v>
      </c>
      <c r="BH45">
        <v>97.2</v>
      </c>
      <c r="BI45">
        <v>0</v>
      </c>
      <c r="BJ45">
        <v>55</v>
      </c>
      <c r="BK45">
        <v>113.4</v>
      </c>
      <c r="BL45">
        <v>48.6</v>
      </c>
    </row>
    <row r="46" spans="1:64">
      <c r="A46" t="s">
        <v>390</v>
      </c>
      <c r="G46" t="s">
        <v>88</v>
      </c>
      <c r="H46" s="115">
        <v>325.73</v>
      </c>
      <c r="I46" s="88">
        <v>103.87</v>
      </c>
      <c r="J46" s="88">
        <v>4.97</v>
      </c>
      <c r="K46" s="88">
        <v>0.96</v>
      </c>
      <c r="L46" s="88">
        <v>6.74</v>
      </c>
      <c r="M46" s="116">
        <v>0</v>
      </c>
      <c r="N46" s="115">
        <v>272.14999999999998</v>
      </c>
      <c r="O46" s="88">
        <v>152.19999999999999</v>
      </c>
      <c r="P46" s="88">
        <v>0</v>
      </c>
      <c r="Q46" s="88">
        <v>0</v>
      </c>
      <c r="R46" s="88">
        <v>0</v>
      </c>
      <c r="S46" s="116">
        <v>0</v>
      </c>
      <c r="W46">
        <v>4.42</v>
      </c>
      <c r="X46">
        <v>1.94</v>
      </c>
      <c r="Y46">
        <v>24.41</v>
      </c>
      <c r="Z46">
        <v>0.96</v>
      </c>
      <c r="AA46">
        <v>0.96</v>
      </c>
      <c r="AB46">
        <v>27.94</v>
      </c>
      <c r="AC46">
        <v>14.45</v>
      </c>
      <c r="AD46">
        <v>0</v>
      </c>
      <c r="AE46">
        <v>38.53</v>
      </c>
      <c r="AF46">
        <v>0</v>
      </c>
      <c r="AG46">
        <v>6.74</v>
      </c>
      <c r="AH46">
        <v>0.74</v>
      </c>
      <c r="AI46">
        <v>0.36</v>
      </c>
      <c r="AJ46">
        <v>0.46</v>
      </c>
      <c r="AK46">
        <v>0.83</v>
      </c>
      <c r="AL46">
        <v>0.74</v>
      </c>
      <c r="AM46">
        <v>0.83</v>
      </c>
      <c r="AN46">
        <v>0.74</v>
      </c>
      <c r="AO46">
        <v>0.55000000000000004</v>
      </c>
      <c r="AP46">
        <v>0.52</v>
      </c>
      <c r="AQ46">
        <v>1.25</v>
      </c>
      <c r="AR46">
        <v>0.39</v>
      </c>
      <c r="AS46">
        <v>0.77</v>
      </c>
      <c r="AT46">
        <v>0.39</v>
      </c>
      <c r="AU46">
        <v>0.39</v>
      </c>
      <c r="AV46">
        <v>0.39</v>
      </c>
      <c r="AW46">
        <v>0.72</v>
      </c>
      <c r="AX46">
        <v>0.39</v>
      </c>
      <c r="AY46">
        <v>2.89</v>
      </c>
      <c r="AZ46">
        <v>0.67</v>
      </c>
      <c r="BA46">
        <v>0.43</v>
      </c>
      <c r="BB46">
        <v>0.57999999999999996</v>
      </c>
      <c r="BC46">
        <v>0.39</v>
      </c>
      <c r="BD46">
        <v>144.5</v>
      </c>
      <c r="BE46">
        <v>0</v>
      </c>
      <c r="BF46">
        <v>272.14999999999998</v>
      </c>
      <c r="BG46">
        <v>0</v>
      </c>
      <c r="BH46">
        <v>97.2</v>
      </c>
      <c r="BI46">
        <v>0</v>
      </c>
      <c r="BJ46">
        <v>55</v>
      </c>
      <c r="BK46">
        <v>113.4</v>
      </c>
      <c r="BL46">
        <v>48.6</v>
      </c>
    </row>
    <row r="47" spans="1:64">
      <c r="A47" t="s">
        <v>394</v>
      </c>
      <c r="G47" t="s">
        <v>89</v>
      </c>
      <c r="H47" s="115">
        <v>325.73</v>
      </c>
      <c r="I47" s="88">
        <v>103.87</v>
      </c>
      <c r="J47" s="88">
        <v>4.97</v>
      </c>
      <c r="K47" s="88">
        <v>0.96</v>
      </c>
      <c r="L47" s="88">
        <v>6.74</v>
      </c>
      <c r="M47" s="116">
        <v>0</v>
      </c>
      <c r="N47" s="115">
        <v>272.14999999999998</v>
      </c>
      <c r="O47" s="88">
        <v>152.19999999999999</v>
      </c>
      <c r="P47" s="88">
        <v>0</v>
      </c>
      <c r="Q47" s="88">
        <v>0</v>
      </c>
      <c r="R47" s="88">
        <v>0</v>
      </c>
      <c r="S47" s="116">
        <v>0</v>
      </c>
      <c r="W47">
        <v>4.42</v>
      </c>
      <c r="X47">
        <v>1.94</v>
      </c>
      <c r="Y47">
        <v>24.41</v>
      </c>
      <c r="Z47">
        <v>0.96</v>
      </c>
      <c r="AA47">
        <v>0.96</v>
      </c>
      <c r="AB47">
        <v>27.94</v>
      </c>
      <c r="AC47">
        <v>14.45</v>
      </c>
      <c r="AD47">
        <v>0</v>
      </c>
      <c r="AE47">
        <v>38.53</v>
      </c>
      <c r="AF47">
        <v>0</v>
      </c>
      <c r="AG47">
        <v>6.74</v>
      </c>
      <c r="AH47">
        <v>0.74</v>
      </c>
      <c r="AI47">
        <v>0.36</v>
      </c>
      <c r="AJ47">
        <v>0.46</v>
      </c>
      <c r="AK47">
        <v>0.83</v>
      </c>
      <c r="AL47">
        <v>0.74</v>
      </c>
      <c r="AM47">
        <v>0.83</v>
      </c>
      <c r="AN47">
        <v>0.74</v>
      </c>
      <c r="AO47">
        <v>0.55000000000000004</v>
      </c>
      <c r="AP47">
        <v>0.52</v>
      </c>
      <c r="AQ47">
        <v>1.25</v>
      </c>
      <c r="AR47">
        <v>0.39</v>
      </c>
      <c r="AS47">
        <v>0.77</v>
      </c>
      <c r="AT47">
        <v>0.39</v>
      </c>
      <c r="AU47">
        <v>0.39</v>
      </c>
      <c r="AV47">
        <v>0.39</v>
      </c>
      <c r="AW47">
        <v>0.72</v>
      </c>
      <c r="AX47">
        <v>0.39</v>
      </c>
      <c r="AY47">
        <v>2.89</v>
      </c>
      <c r="AZ47">
        <v>0.67</v>
      </c>
      <c r="BA47">
        <v>0.43</v>
      </c>
      <c r="BB47">
        <v>0.57999999999999996</v>
      </c>
      <c r="BC47">
        <v>0.39</v>
      </c>
      <c r="BD47">
        <v>144.5</v>
      </c>
      <c r="BE47">
        <v>0</v>
      </c>
      <c r="BF47">
        <v>272.14999999999998</v>
      </c>
      <c r="BG47">
        <v>0</v>
      </c>
      <c r="BH47">
        <v>97.2</v>
      </c>
      <c r="BI47">
        <v>0</v>
      </c>
      <c r="BJ47">
        <v>55</v>
      </c>
      <c r="BK47">
        <v>113.4</v>
      </c>
      <c r="BL47">
        <v>48.6</v>
      </c>
    </row>
    <row r="48" spans="1:64">
      <c r="A48" t="s">
        <v>398</v>
      </c>
      <c r="G48" t="s">
        <v>90</v>
      </c>
      <c r="H48" s="115">
        <v>325.73</v>
      </c>
      <c r="I48" s="88">
        <v>103.87</v>
      </c>
      <c r="J48" s="88">
        <v>4.97</v>
      </c>
      <c r="K48" s="88">
        <v>0.96</v>
      </c>
      <c r="L48" s="88">
        <v>6.74</v>
      </c>
      <c r="M48" s="116">
        <v>0</v>
      </c>
      <c r="N48" s="115">
        <v>272.14999999999998</v>
      </c>
      <c r="O48" s="88">
        <v>152.19999999999999</v>
      </c>
      <c r="P48" s="88">
        <v>0</v>
      </c>
      <c r="Q48" s="88">
        <v>0</v>
      </c>
      <c r="R48" s="88">
        <v>0</v>
      </c>
      <c r="S48" s="116">
        <v>0</v>
      </c>
      <c r="W48">
        <v>4.42</v>
      </c>
      <c r="X48">
        <v>1.94</v>
      </c>
      <c r="Y48">
        <v>24.41</v>
      </c>
      <c r="Z48">
        <v>0.96</v>
      </c>
      <c r="AA48">
        <v>0.96</v>
      </c>
      <c r="AB48">
        <v>27.94</v>
      </c>
      <c r="AC48">
        <v>14.45</v>
      </c>
      <c r="AD48">
        <v>0</v>
      </c>
      <c r="AE48">
        <v>38.53</v>
      </c>
      <c r="AF48">
        <v>0</v>
      </c>
      <c r="AG48">
        <v>6.74</v>
      </c>
      <c r="AH48">
        <v>0.74</v>
      </c>
      <c r="AI48">
        <v>0.36</v>
      </c>
      <c r="AJ48">
        <v>0.46</v>
      </c>
      <c r="AK48">
        <v>0.83</v>
      </c>
      <c r="AL48">
        <v>0.74</v>
      </c>
      <c r="AM48">
        <v>0.83</v>
      </c>
      <c r="AN48">
        <v>0.74</v>
      </c>
      <c r="AO48">
        <v>0.55000000000000004</v>
      </c>
      <c r="AP48">
        <v>0.52</v>
      </c>
      <c r="AQ48">
        <v>1.25</v>
      </c>
      <c r="AR48">
        <v>0.39</v>
      </c>
      <c r="AS48">
        <v>0.77</v>
      </c>
      <c r="AT48">
        <v>0.39</v>
      </c>
      <c r="AU48">
        <v>0.39</v>
      </c>
      <c r="AV48">
        <v>0.39</v>
      </c>
      <c r="AW48">
        <v>0.72</v>
      </c>
      <c r="AX48">
        <v>0.39</v>
      </c>
      <c r="AY48">
        <v>2.89</v>
      </c>
      <c r="AZ48">
        <v>0.67</v>
      </c>
      <c r="BA48">
        <v>0.43</v>
      </c>
      <c r="BB48">
        <v>0.57999999999999996</v>
      </c>
      <c r="BC48">
        <v>0.39</v>
      </c>
      <c r="BD48">
        <v>144.5</v>
      </c>
      <c r="BE48">
        <v>0</v>
      </c>
      <c r="BF48">
        <v>272.14999999999998</v>
      </c>
      <c r="BG48">
        <v>0</v>
      </c>
      <c r="BH48">
        <v>97.2</v>
      </c>
      <c r="BI48">
        <v>0</v>
      </c>
      <c r="BJ48">
        <v>55</v>
      </c>
      <c r="BK48">
        <v>113.4</v>
      </c>
      <c r="BL48">
        <v>48.6</v>
      </c>
    </row>
    <row r="49" spans="1:64">
      <c r="A49" t="s">
        <v>399</v>
      </c>
      <c r="G49" t="s">
        <v>91</v>
      </c>
      <c r="H49" s="115">
        <v>297.78999999999996</v>
      </c>
      <c r="I49" s="88">
        <v>103.87</v>
      </c>
      <c r="J49" s="88">
        <v>4.97</v>
      </c>
      <c r="K49" s="88">
        <v>0.96</v>
      </c>
      <c r="L49" s="88">
        <v>6.74</v>
      </c>
      <c r="M49" s="116">
        <v>0</v>
      </c>
      <c r="N49" s="115">
        <v>272.14999999999998</v>
      </c>
      <c r="O49" s="88">
        <v>152.19999999999999</v>
      </c>
      <c r="P49" s="88">
        <v>0</v>
      </c>
      <c r="Q49" s="88">
        <v>0</v>
      </c>
      <c r="R49" s="88">
        <v>0</v>
      </c>
      <c r="S49" s="116">
        <v>0</v>
      </c>
      <c r="W49">
        <v>4.42</v>
      </c>
      <c r="X49">
        <v>1.94</v>
      </c>
      <c r="Y49">
        <v>24.41</v>
      </c>
      <c r="Z49">
        <v>0.96</v>
      </c>
      <c r="AA49">
        <v>0.96</v>
      </c>
      <c r="AB49">
        <v>0</v>
      </c>
      <c r="AC49">
        <v>14.45</v>
      </c>
      <c r="AD49">
        <v>0</v>
      </c>
      <c r="AE49">
        <v>38.53</v>
      </c>
      <c r="AF49">
        <v>0</v>
      </c>
      <c r="AG49">
        <v>6.74</v>
      </c>
      <c r="AH49">
        <v>0.74</v>
      </c>
      <c r="AI49">
        <v>0.36</v>
      </c>
      <c r="AJ49">
        <v>0.46</v>
      </c>
      <c r="AK49">
        <v>0.83</v>
      </c>
      <c r="AL49">
        <v>0.74</v>
      </c>
      <c r="AM49">
        <v>0.83</v>
      </c>
      <c r="AN49">
        <v>0.74</v>
      </c>
      <c r="AO49">
        <v>0.55000000000000004</v>
      </c>
      <c r="AP49">
        <v>0.52</v>
      </c>
      <c r="AQ49">
        <v>1.25</v>
      </c>
      <c r="AR49">
        <v>0.39</v>
      </c>
      <c r="AS49">
        <v>0.77</v>
      </c>
      <c r="AT49">
        <v>0.39</v>
      </c>
      <c r="AU49">
        <v>0.39</v>
      </c>
      <c r="AV49">
        <v>0.39</v>
      </c>
      <c r="AW49">
        <v>0.72</v>
      </c>
      <c r="AX49">
        <v>0.39</v>
      </c>
      <c r="AY49">
        <v>2.89</v>
      </c>
      <c r="AZ49">
        <v>0.67</v>
      </c>
      <c r="BA49">
        <v>0.43</v>
      </c>
      <c r="BB49">
        <v>0.57999999999999996</v>
      </c>
      <c r="BC49">
        <v>0.39</v>
      </c>
      <c r="BD49">
        <v>144.5</v>
      </c>
      <c r="BE49">
        <v>0</v>
      </c>
      <c r="BF49">
        <v>272.14999999999998</v>
      </c>
      <c r="BG49">
        <v>0</v>
      </c>
      <c r="BH49">
        <v>97.2</v>
      </c>
      <c r="BI49">
        <v>0</v>
      </c>
      <c r="BJ49">
        <v>55</v>
      </c>
      <c r="BK49">
        <v>113.4</v>
      </c>
      <c r="BL49">
        <v>48.6</v>
      </c>
    </row>
    <row r="50" spans="1:64">
      <c r="A50" t="s">
        <v>400</v>
      </c>
      <c r="G50" t="s">
        <v>92</v>
      </c>
      <c r="H50" s="115">
        <v>297.78999999999996</v>
      </c>
      <c r="I50" s="88">
        <v>103.87</v>
      </c>
      <c r="J50" s="88">
        <v>4.97</v>
      </c>
      <c r="K50" s="88">
        <v>0.96</v>
      </c>
      <c r="L50" s="88">
        <v>6.74</v>
      </c>
      <c r="M50" s="116">
        <v>0</v>
      </c>
      <c r="N50" s="115">
        <v>272.14999999999998</v>
      </c>
      <c r="O50" s="88">
        <v>152.19999999999999</v>
      </c>
      <c r="P50" s="88">
        <v>0</v>
      </c>
      <c r="Q50" s="88">
        <v>0</v>
      </c>
      <c r="R50" s="88">
        <v>0</v>
      </c>
      <c r="S50" s="116">
        <v>0</v>
      </c>
      <c r="W50">
        <v>4.42</v>
      </c>
      <c r="X50">
        <v>1.94</v>
      </c>
      <c r="Y50">
        <v>24.41</v>
      </c>
      <c r="Z50">
        <v>0.96</v>
      </c>
      <c r="AA50">
        <v>0.96</v>
      </c>
      <c r="AB50">
        <v>0</v>
      </c>
      <c r="AC50">
        <v>14.45</v>
      </c>
      <c r="AD50">
        <v>0</v>
      </c>
      <c r="AE50">
        <v>38.53</v>
      </c>
      <c r="AF50">
        <v>0</v>
      </c>
      <c r="AG50">
        <v>6.74</v>
      </c>
      <c r="AH50">
        <v>0.74</v>
      </c>
      <c r="AI50">
        <v>0.36</v>
      </c>
      <c r="AJ50">
        <v>0.46</v>
      </c>
      <c r="AK50">
        <v>0.83</v>
      </c>
      <c r="AL50">
        <v>0.74</v>
      </c>
      <c r="AM50">
        <v>0.83</v>
      </c>
      <c r="AN50">
        <v>0.74</v>
      </c>
      <c r="AO50">
        <v>0.55000000000000004</v>
      </c>
      <c r="AP50">
        <v>0.52</v>
      </c>
      <c r="AQ50">
        <v>1.25</v>
      </c>
      <c r="AR50">
        <v>0.39</v>
      </c>
      <c r="AS50">
        <v>0.77</v>
      </c>
      <c r="AT50">
        <v>0.39</v>
      </c>
      <c r="AU50">
        <v>0.39</v>
      </c>
      <c r="AV50">
        <v>0.39</v>
      </c>
      <c r="AW50">
        <v>0.72</v>
      </c>
      <c r="AX50">
        <v>0.39</v>
      </c>
      <c r="AY50">
        <v>2.89</v>
      </c>
      <c r="AZ50">
        <v>0.67</v>
      </c>
      <c r="BA50">
        <v>0.43</v>
      </c>
      <c r="BB50">
        <v>0.57999999999999996</v>
      </c>
      <c r="BC50">
        <v>0.39</v>
      </c>
      <c r="BD50">
        <v>144.5</v>
      </c>
      <c r="BE50">
        <v>0</v>
      </c>
      <c r="BF50">
        <v>272.14999999999998</v>
      </c>
      <c r="BG50">
        <v>0</v>
      </c>
      <c r="BH50">
        <v>97.2</v>
      </c>
      <c r="BI50">
        <v>0</v>
      </c>
      <c r="BJ50">
        <v>55</v>
      </c>
      <c r="BK50">
        <v>113.4</v>
      </c>
      <c r="BL50">
        <v>48.6</v>
      </c>
    </row>
    <row r="51" spans="1:64">
      <c r="A51" t="s">
        <v>402</v>
      </c>
      <c r="G51" t="s">
        <v>93</v>
      </c>
      <c r="H51" s="115">
        <v>297.78999999999996</v>
      </c>
      <c r="I51" s="88">
        <v>103.87</v>
      </c>
      <c r="J51" s="88">
        <v>4.97</v>
      </c>
      <c r="K51" s="88">
        <v>0.96</v>
      </c>
      <c r="L51" s="88">
        <v>6.74</v>
      </c>
      <c r="M51" s="116">
        <v>0</v>
      </c>
      <c r="N51" s="115">
        <v>272.14999999999998</v>
      </c>
      <c r="O51" s="88">
        <v>152.19999999999999</v>
      </c>
      <c r="P51" s="88">
        <v>0</v>
      </c>
      <c r="Q51" s="88">
        <v>0</v>
      </c>
      <c r="R51" s="88">
        <v>0</v>
      </c>
      <c r="S51" s="116">
        <v>0</v>
      </c>
      <c r="W51">
        <v>4.42</v>
      </c>
      <c r="X51">
        <v>1.94</v>
      </c>
      <c r="Y51">
        <v>24.41</v>
      </c>
      <c r="Z51">
        <v>0.96</v>
      </c>
      <c r="AA51">
        <v>0.96</v>
      </c>
      <c r="AB51">
        <v>0</v>
      </c>
      <c r="AC51">
        <v>14.45</v>
      </c>
      <c r="AD51">
        <v>0</v>
      </c>
      <c r="AE51">
        <v>38.53</v>
      </c>
      <c r="AF51">
        <v>0</v>
      </c>
      <c r="AG51">
        <v>6.74</v>
      </c>
      <c r="AH51">
        <v>0.74</v>
      </c>
      <c r="AI51">
        <v>0.36</v>
      </c>
      <c r="AJ51">
        <v>0.46</v>
      </c>
      <c r="AK51">
        <v>0.83</v>
      </c>
      <c r="AL51">
        <v>0.74</v>
      </c>
      <c r="AM51">
        <v>0.83</v>
      </c>
      <c r="AN51">
        <v>0.74</v>
      </c>
      <c r="AO51">
        <v>0.55000000000000004</v>
      </c>
      <c r="AP51">
        <v>0.52</v>
      </c>
      <c r="AQ51">
        <v>1.25</v>
      </c>
      <c r="AR51">
        <v>0.39</v>
      </c>
      <c r="AS51">
        <v>0.77</v>
      </c>
      <c r="AT51">
        <v>0.39</v>
      </c>
      <c r="AU51">
        <v>0.39</v>
      </c>
      <c r="AV51">
        <v>0.39</v>
      </c>
      <c r="AW51">
        <v>0.72</v>
      </c>
      <c r="AX51">
        <v>0.39</v>
      </c>
      <c r="AY51">
        <v>2.89</v>
      </c>
      <c r="AZ51">
        <v>0.67</v>
      </c>
      <c r="BA51">
        <v>0.43</v>
      </c>
      <c r="BB51">
        <v>0.57999999999999996</v>
      </c>
      <c r="BC51">
        <v>0.39</v>
      </c>
      <c r="BD51">
        <v>144.5</v>
      </c>
      <c r="BE51">
        <v>0</v>
      </c>
      <c r="BF51">
        <v>272.14999999999998</v>
      </c>
      <c r="BG51">
        <v>0</v>
      </c>
      <c r="BH51">
        <v>97.2</v>
      </c>
      <c r="BI51">
        <v>0</v>
      </c>
      <c r="BJ51">
        <v>55</v>
      </c>
      <c r="BK51">
        <v>113.4</v>
      </c>
      <c r="BL51">
        <v>48.6</v>
      </c>
    </row>
    <row r="52" spans="1:64">
      <c r="A52" t="s">
        <v>403</v>
      </c>
      <c r="G52" t="s">
        <v>94</v>
      </c>
      <c r="H52" s="115">
        <v>297.78999999999996</v>
      </c>
      <c r="I52" s="88">
        <v>103.87</v>
      </c>
      <c r="J52" s="88">
        <v>4.97</v>
      </c>
      <c r="K52" s="88">
        <v>0.96</v>
      </c>
      <c r="L52" s="88">
        <v>6.74</v>
      </c>
      <c r="M52" s="116">
        <v>0</v>
      </c>
      <c r="N52" s="115">
        <v>272.14999999999998</v>
      </c>
      <c r="O52" s="88">
        <v>152.19999999999999</v>
      </c>
      <c r="P52" s="88">
        <v>0</v>
      </c>
      <c r="Q52" s="88">
        <v>0</v>
      </c>
      <c r="R52" s="88">
        <v>0</v>
      </c>
      <c r="S52" s="116">
        <v>0</v>
      </c>
      <c r="W52">
        <v>4.42</v>
      </c>
      <c r="X52">
        <v>1.94</v>
      </c>
      <c r="Y52">
        <v>24.41</v>
      </c>
      <c r="Z52">
        <v>0.96</v>
      </c>
      <c r="AA52">
        <v>0.96</v>
      </c>
      <c r="AB52">
        <v>0</v>
      </c>
      <c r="AC52">
        <v>14.45</v>
      </c>
      <c r="AD52">
        <v>0</v>
      </c>
      <c r="AE52">
        <v>38.53</v>
      </c>
      <c r="AF52">
        <v>0</v>
      </c>
      <c r="AG52">
        <v>6.74</v>
      </c>
      <c r="AH52">
        <v>0.74</v>
      </c>
      <c r="AI52">
        <v>0.36</v>
      </c>
      <c r="AJ52">
        <v>0.46</v>
      </c>
      <c r="AK52">
        <v>0.83</v>
      </c>
      <c r="AL52">
        <v>0.74</v>
      </c>
      <c r="AM52">
        <v>0.83</v>
      </c>
      <c r="AN52">
        <v>0.74</v>
      </c>
      <c r="AO52">
        <v>0.55000000000000004</v>
      </c>
      <c r="AP52">
        <v>0.52</v>
      </c>
      <c r="AQ52">
        <v>1.25</v>
      </c>
      <c r="AR52">
        <v>0.39</v>
      </c>
      <c r="AS52">
        <v>0.77</v>
      </c>
      <c r="AT52">
        <v>0.39</v>
      </c>
      <c r="AU52">
        <v>0.39</v>
      </c>
      <c r="AV52">
        <v>0.39</v>
      </c>
      <c r="AW52">
        <v>0.72</v>
      </c>
      <c r="AX52">
        <v>0.39</v>
      </c>
      <c r="AY52">
        <v>2.89</v>
      </c>
      <c r="AZ52">
        <v>0.67</v>
      </c>
      <c r="BA52">
        <v>0.43</v>
      </c>
      <c r="BB52">
        <v>0.57999999999999996</v>
      </c>
      <c r="BC52">
        <v>0.39</v>
      </c>
      <c r="BD52">
        <v>144.5</v>
      </c>
      <c r="BE52">
        <v>0</v>
      </c>
      <c r="BF52">
        <v>272.14999999999998</v>
      </c>
      <c r="BG52">
        <v>0</v>
      </c>
      <c r="BH52">
        <v>97.2</v>
      </c>
      <c r="BI52">
        <v>0</v>
      </c>
      <c r="BJ52">
        <v>55</v>
      </c>
      <c r="BK52">
        <v>113.4</v>
      </c>
      <c r="BL52">
        <v>48.6</v>
      </c>
    </row>
    <row r="53" spans="1:64">
      <c r="A53" t="s">
        <v>446</v>
      </c>
      <c r="G53" t="s">
        <v>95</v>
      </c>
      <c r="H53" s="115">
        <v>297.78999999999996</v>
      </c>
      <c r="I53" s="88">
        <v>103.87</v>
      </c>
      <c r="J53" s="88">
        <v>4.97</v>
      </c>
      <c r="K53" s="88">
        <v>0.96</v>
      </c>
      <c r="L53" s="88">
        <v>6.74</v>
      </c>
      <c r="M53" s="116">
        <v>0</v>
      </c>
      <c r="N53" s="115">
        <v>272.14999999999998</v>
      </c>
      <c r="O53" s="88">
        <v>152.19999999999999</v>
      </c>
      <c r="P53" s="88">
        <v>0</v>
      </c>
      <c r="Q53" s="88">
        <v>0</v>
      </c>
      <c r="R53" s="88">
        <v>0</v>
      </c>
      <c r="S53" s="116">
        <v>0</v>
      </c>
      <c r="W53">
        <v>4.42</v>
      </c>
      <c r="X53">
        <v>1.94</v>
      </c>
      <c r="Y53">
        <v>24.41</v>
      </c>
      <c r="Z53">
        <v>0.96</v>
      </c>
      <c r="AA53">
        <v>0.96</v>
      </c>
      <c r="AB53">
        <v>0</v>
      </c>
      <c r="AC53">
        <v>14.45</v>
      </c>
      <c r="AD53">
        <v>0</v>
      </c>
      <c r="AE53">
        <v>38.53</v>
      </c>
      <c r="AF53">
        <v>0</v>
      </c>
      <c r="AG53">
        <v>6.74</v>
      </c>
      <c r="AH53">
        <v>0.74</v>
      </c>
      <c r="AI53">
        <v>0.36</v>
      </c>
      <c r="AJ53">
        <v>0.46</v>
      </c>
      <c r="AK53">
        <v>0.83</v>
      </c>
      <c r="AL53">
        <v>0.74</v>
      </c>
      <c r="AM53">
        <v>0.83</v>
      </c>
      <c r="AN53">
        <v>0.74</v>
      </c>
      <c r="AO53">
        <v>0.55000000000000004</v>
      </c>
      <c r="AP53">
        <v>0.52</v>
      </c>
      <c r="AQ53">
        <v>1.25</v>
      </c>
      <c r="AR53">
        <v>0.39</v>
      </c>
      <c r="AS53">
        <v>0.77</v>
      </c>
      <c r="AT53">
        <v>0.39</v>
      </c>
      <c r="AU53">
        <v>0.39</v>
      </c>
      <c r="AV53">
        <v>0.39</v>
      </c>
      <c r="AW53">
        <v>0.72</v>
      </c>
      <c r="AX53">
        <v>0.39</v>
      </c>
      <c r="AY53">
        <v>2.89</v>
      </c>
      <c r="AZ53">
        <v>0.67</v>
      </c>
      <c r="BA53">
        <v>0.43</v>
      </c>
      <c r="BB53">
        <v>0.57999999999999996</v>
      </c>
      <c r="BC53">
        <v>0.39</v>
      </c>
      <c r="BD53">
        <v>144.5</v>
      </c>
      <c r="BE53">
        <v>0</v>
      </c>
      <c r="BF53">
        <v>272.14999999999998</v>
      </c>
      <c r="BG53">
        <v>0</v>
      </c>
      <c r="BH53">
        <v>97.2</v>
      </c>
      <c r="BI53">
        <v>0</v>
      </c>
      <c r="BJ53">
        <v>55</v>
      </c>
      <c r="BK53">
        <v>113.4</v>
      </c>
      <c r="BL53">
        <v>48.6</v>
      </c>
    </row>
    <row r="54" spans="1:64">
      <c r="A54" t="s">
        <v>445</v>
      </c>
      <c r="G54" t="s">
        <v>96</v>
      </c>
      <c r="H54" s="115">
        <v>297.78999999999996</v>
      </c>
      <c r="I54" s="88">
        <v>103.87</v>
      </c>
      <c r="J54" s="88">
        <v>4.97</v>
      </c>
      <c r="K54" s="88">
        <v>0.96</v>
      </c>
      <c r="L54" s="88">
        <v>6.74</v>
      </c>
      <c r="M54" s="116">
        <v>0</v>
      </c>
      <c r="N54" s="115">
        <v>272.14999999999998</v>
      </c>
      <c r="O54" s="88">
        <v>152.19999999999999</v>
      </c>
      <c r="P54" s="88">
        <v>0</v>
      </c>
      <c r="Q54" s="88">
        <v>0</v>
      </c>
      <c r="R54" s="88">
        <v>0</v>
      </c>
      <c r="S54" s="116">
        <v>0</v>
      </c>
      <c r="W54">
        <v>4.42</v>
      </c>
      <c r="X54">
        <v>1.94</v>
      </c>
      <c r="Y54">
        <v>24.41</v>
      </c>
      <c r="Z54">
        <v>0.96</v>
      </c>
      <c r="AA54">
        <v>0.96</v>
      </c>
      <c r="AB54">
        <v>0</v>
      </c>
      <c r="AC54">
        <v>14.45</v>
      </c>
      <c r="AD54">
        <v>0</v>
      </c>
      <c r="AE54">
        <v>38.53</v>
      </c>
      <c r="AF54">
        <v>0</v>
      </c>
      <c r="AG54">
        <v>6.74</v>
      </c>
      <c r="AH54">
        <v>0.74</v>
      </c>
      <c r="AI54">
        <v>0.36</v>
      </c>
      <c r="AJ54">
        <v>0.46</v>
      </c>
      <c r="AK54">
        <v>0.83</v>
      </c>
      <c r="AL54">
        <v>0.74</v>
      </c>
      <c r="AM54">
        <v>0.83</v>
      </c>
      <c r="AN54">
        <v>0.74</v>
      </c>
      <c r="AO54">
        <v>0.55000000000000004</v>
      </c>
      <c r="AP54">
        <v>0.52</v>
      </c>
      <c r="AQ54">
        <v>1.25</v>
      </c>
      <c r="AR54">
        <v>0.39</v>
      </c>
      <c r="AS54">
        <v>0.77</v>
      </c>
      <c r="AT54">
        <v>0.39</v>
      </c>
      <c r="AU54">
        <v>0.39</v>
      </c>
      <c r="AV54">
        <v>0.39</v>
      </c>
      <c r="AW54">
        <v>0.72</v>
      </c>
      <c r="AX54">
        <v>0.39</v>
      </c>
      <c r="AY54">
        <v>2.89</v>
      </c>
      <c r="AZ54">
        <v>0.67</v>
      </c>
      <c r="BA54">
        <v>0.43</v>
      </c>
      <c r="BB54">
        <v>0.57999999999999996</v>
      </c>
      <c r="BC54">
        <v>0.39</v>
      </c>
      <c r="BD54">
        <v>144.5</v>
      </c>
      <c r="BE54">
        <v>0</v>
      </c>
      <c r="BF54">
        <v>272.14999999999998</v>
      </c>
      <c r="BG54">
        <v>0</v>
      </c>
      <c r="BH54">
        <v>97.2</v>
      </c>
      <c r="BI54">
        <v>0</v>
      </c>
      <c r="BJ54">
        <v>55</v>
      </c>
      <c r="BK54">
        <v>113.4</v>
      </c>
      <c r="BL54">
        <v>48.6</v>
      </c>
    </row>
    <row r="55" spans="1:64">
      <c r="A55" t="s">
        <v>447</v>
      </c>
      <c r="G55" t="s">
        <v>97</v>
      </c>
      <c r="H55" s="115">
        <v>297.78999999999996</v>
      </c>
      <c r="I55" s="88">
        <v>103.87</v>
      </c>
      <c r="J55" s="88">
        <v>4.97</v>
      </c>
      <c r="K55" s="88">
        <v>0.96</v>
      </c>
      <c r="L55" s="88">
        <v>6.74</v>
      </c>
      <c r="M55" s="116">
        <v>0</v>
      </c>
      <c r="N55" s="115">
        <v>272.14999999999998</v>
      </c>
      <c r="O55" s="88">
        <v>152.19999999999999</v>
      </c>
      <c r="P55" s="88">
        <v>0</v>
      </c>
      <c r="Q55" s="88">
        <v>0</v>
      </c>
      <c r="R55" s="88">
        <v>0</v>
      </c>
      <c r="S55" s="116">
        <v>0</v>
      </c>
      <c r="W55">
        <v>4.42</v>
      </c>
      <c r="X55">
        <v>1.94</v>
      </c>
      <c r="Y55">
        <v>24.41</v>
      </c>
      <c r="Z55">
        <v>0.96</v>
      </c>
      <c r="AA55">
        <v>0.96</v>
      </c>
      <c r="AB55">
        <v>0</v>
      </c>
      <c r="AC55">
        <v>14.45</v>
      </c>
      <c r="AD55">
        <v>0</v>
      </c>
      <c r="AE55">
        <v>38.53</v>
      </c>
      <c r="AF55">
        <v>0</v>
      </c>
      <c r="AG55">
        <v>6.74</v>
      </c>
      <c r="AH55">
        <v>0.74</v>
      </c>
      <c r="AI55">
        <v>0.36</v>
      </c>
      <c r="AJ55">
        <v>0.46</v>
      </c>
      <c r="AK55">
        <v>0.83</v>
      </c>
      <c r="AL55">
        <v>0.74</v>
      </c>
      <c r="AM55">
        <v>0.83</v>
      </c>
      <c r="AN55">
        <v>0.74</v>
      </c>
      <c r="AO55">
        <v>0.55000000000000004</v>
      </c>
      <c r="AP55">
        <v>0.52</v>
      </c>
      <c r="AQ55">
        <v>1.25</v>
      </c>
      <c r="AR55">
        <v>0.39</v>
      </c>
      <c r="AS55">
        <v>0.77</v>
      </c>
      <c r="AT55">
        <v>0.39</v>
      </c>
      <c r="AU55">
        <v>0.39</v>
      </c>
      <c r="AV55">
        <v>0.39</v>
      </c>
      <c r="AW55">
        <v>0.72</v>
      </c>
      <c r="AX55">
        <v>0.39</v>
      </c>
      <c r="AY55">
        <v>2.89</v>
      </c>
      <c r="AZ55">
        <v>0.67</v>
      </c>
      <c r="BA55">
        <v>0.43</v>
      </c>
      <c r="BB55">
        <v>0.57999999999999996</v>
      </c>
      <c r="BC55">
        <v>0.39</v>
      </c>
      <c r="BD55">
        <v>144.5</v>
      </c>
      <c r="BE55">
        <v>0</v>
      </c>
      <c r="BF55">
        <v>272.14999999999998</v>
      </c>
      <c r="BG55">
        <v>0</v>
      </c>
      <c r="BH55">
        <v>97.2</v>
      </c>
      <c r="BI55">
        <v>0</v>
      </c>
      <c r="BJ55">
        <v>55</v>
      </c>
      <c r="BK55">
        <v>113.4</v>
      </c>
      <c r="BL55">
        <v>48.6</v>
      </c>
    </row>
    <row r="56" spans="1:64">
      <c r="A56" t="s">
        <v>447</v>
      </c>
      <c r="G56" t="s">
        <v>98</v>
      </c>
      <c r="H56" s="115">
        <v>297.78999999999996</v>
      </c>
      <c r="I56" s="88">
        <v>103.87</v>
      </c>
      <c r="J56" s="88">
        <v>4.97</v>
      </c>
      <c r="K56" s="88">
        <v>0.96</v>
      </c>
      <c r="L56" s="88">
        <v>6.74</v>
      </c>
      <c r="M56" s="116">
        <v>0</v>
      </c>
      <c r="N56" s="115">
        <v>272.14999999999998</v>
      </c>
      <c r="O56" s="88">
        <v>152.19999999999999</v>
      </c>
      <c r="P56" s="88">
        <v>0</v>
      </c>
      <c r="Q56" s="88">
        <v>0</v>
      </c>
      <c r="R56" s="88">
        <v>0</v>
      </c>
      <c r="S56" s="116">
        <v>0</v>
      </c>
      <c r="W56">
        <v>4.42</v>
      </c>
      <c r="X56">
        <v>1.94</v>
      </c>
      <c r="Y56">
        <v>24.41</v>
      </c>
      <c r="Z56">
        <v>0.96</v>
      </c>
      <c r="AA56">
        <v>0.96</v>
      </c>
      <c r="AB56">
        <v>0</v>
      </c>
      <c r="AC56">
        <v>14.45</v>
      </c>
      <c r="AD56">
        <v>0</v>
      </c>
      <c r="AE56">
        <v>38.53</v>
      </c>
      <c r="AF56">
        <v>0</v>
      </c>
      <c r="AG56">
        <v>6.74</v>
      </c>
      <c r="AH56">
        <v>0.74</v>
      </c>
      <c r="AI56">
        <v>0.36</v>
      </c>
      <c r="AJ56">
        <v>0.46</v>
      </c>
      <c r="AK56">
        <v>0.83</v>
      </c>
      <c r="AL56">
        <v>0.74</v>
      </c>
      <c r="AM56">
        <v>0.83</v>
      </c>
      <c r="AN56">
        <v>0.74</v>
      </c>
      <c r="AO56">
        <v>0.55000000000000004</v>
      </c>
      <c r="AP56">
        <v>0.52</v>
      </c>
      <c r="AQ56">
        <v>1.25</v>
      </c>
      <c r="AR56">
        <v>0.39</v>
      </c>
      <c r="AS56">
        <v>0.77</v>
      </c>
      <c r="AT56">
        <v>0.39</v>
      </c>
      <c r="AU56">
        <v>0.39</v>
      </c>
      <c r="AV56">
        <v>0.39</v>
      </c>
      <c r="AW56">
        <v>0.72</v>
      </c>
      <c r="AX56">
        <v>0.39</v>
      </c>
      <c r="AY56">
        <v>2.89</v>
      </c>
      <c r="AZ56">
        <v>0.67</v>
      </c>
      <c r="BA56">
        <v>0.43</v>
      </c>
      <c r="BB56">
        <v>0.57999999999999996</v>
      </c>
      <c r="BC56">
        <v>0.39</v>
      </c>
      <c r="BD56">
        <v>144.5</v>
      </c>
      <c r="BE56">
        <v>0</v>
      </c>
      <c r="BF56">
        <v>272.14999999999998</v>
      </c>
      <c r="BG56">
        <v>0</v>
      </c>
      <c r="BH56">
        <v>97.2</v>
      </c>
      <c r="BI56">
        <v>0</v>
      </c>
      <c r="BJ56">
        <v>55</v>
      </c>
      <c r="BK56">
        <v>113.4</v>
      </c>
      <c r="BL56">
        <v>48.6</v>
      </c>
    </row>
    <row r="57" spans="1:64">
      <c r="G57" t="s">
        <v>99</v>
      </c>
      <c r="H57" s="115">
        <v>297.78999999999996</v>
      </c>
      <c r="I57" s="88">
        <v>103.87</v>
      </c>
      <c r="J57" s="88">
        <v>4.97</v>
      </c>
      <c r="K57" s="88">
        <v>0.96</v>
      </c>
      <c r="L57" s="88">
        <v>6.74</v>
      </c>
      <c r="M57" s="116">
        <v>0</v>
      </c>
      <c r="N57" s="115">
        <v>272.14999999999998</v>
      </c>
      <c r="O57" s="88">
        <v>152.19999999999999</v>
      </c>
      <c r="P57" s="88">
        <v>0</v>
      </c>
      <c r="Q57" s="88">
        <v>0</v>
      </c>
      <c r="R57" s="88">
        <v>0</v>
      </c>
      <c r="S57" s="116">
        <v>0</v>
      </c>
      <c r="W57">
        <v>4.42</v>
      </c>
      <c r="X57">
        <v>1.94</v>
      </c>
      <c r="Y57">
        <v>24.41</v>
      </c>
      <c r="Z57">
        <v>0.96</v>
      </c>
      <c r="AA57">
        <v>0.96</v>
      </c>
      <c r="AB57">
        <v>0</v>
      </c>
      <c r="AC57">
        <v>14.45</v>
      </c>
      <c r="AD57">
        <v>0</v>
      </c>
      <c r="AE57">
        <v>38.53</v>
      </c>
      <c r="AF57">
        <v>0</v>
      </c>
      <c r="AG57">
        <v>6.74</v>
      </c>
      <c r="AH57">
        <v>0.74</v>
      </c>
      <c r="AI57">
        <v>0.36</v>
      </c>
      <c r="AJ57">
        <v>0.46</v>
      </c>
      <c r="AK57">
        <v>0.83</v>
      </c>
      <c r="AL57">
        <v>0.74</v>
      </c>
      <c r="AM57">
        <v>0.83</v>
      </c>
      <c r="AN57">
        <v>0.74</v>
      </c>
      <c r="AO57">
        <v>0.55000000000000004</v>
      </c>
      <c r="AP57">
        <v>0.52</v>
      </c>
      <c r="AQ57">
        <v>1.25</v>
      </c>
      <c r="AR57">
        <v>0.39</v>
      </c>
      <c r="AS57">
        <v>0.77</v>
      </c>
      <c r="AT57">
        <v>0.39</v>
      </c>
      <c r="AU57">
        <v>0.39</v>
      </c>
      <c r="AV57">
        <v>0.39</v>
      </c>
      <c r="AW57">
        <v>0.72</v>
      </c>
      <c r="AX57">
        <v>0.39</v>
      </c>
      <c r="AY57">
        <v>2.89</v>
      </c>
      <c r="AZ57">
        <v>0.67</v>
      </c>
      <c r="BA57">
        <v>0.43</v>
      </c>
      <c r="BB57">
        <v>0.57999999999999996</v>
      </c>
      <c r="BC57">
        <v>0.39</v>
      </c>
      <c r="BD57">
        <v>144.5</v>
      </c>
      <c r="BE57">
        <v>0</v>
      </c>
      <c r="BF57">
        <v>272.14999999999998</v>
      </c>
      <c r="BG57">
        <v>0</v>
      </c>
      <c r="BH57">
        <v>97.2</v>
      </c>
      <c r="BI57">
        <v>0</v>
      </c>
      <c r="BJ57">
        <v>55</v>
      </c>
      <c r="BK57">
        <v>113.4</v>
      </c>
      <c r="BL57">
        <v>48.6</v>
      </c>
    </row>
    <row r="58" spans="1:64">
      <c r="G58" t="s">
        <v>100</v>
      </c>
      <c r="H58" s="115">
        <v>297.78999999999996</v>
      </c>
      <c r="I58" s="88">
        <v>103.87</v>
      </c>
      <c r="J58" s="88">
        <v>4.97</v>
      </c>
      <c r="K58" s="88">
        <v>0.96</v>
      </c>
      <c r="L58" s="88">
        <v>6.74</v>
      </c>
      <c r="M58" s="116">
        <v>0</v>
      </c>
      <c r="N58" s="115">
        <v>272.14999999999998</v>
      </c>
      <c r="O58" s="88">
        <v>152.19999999999999</v>
      </c>
      <c r="P58" s="88">
        <v>0</v>
      </c>
      <c r="Q58" s="88">
        <v>0</v>
      </c>
      <c r="R58" s="88">
        <v>0</v>
      </c>
      <c r="S58" s="116">
        <v>0</v>
      </c>
      <c r="W58">
        <v>4.42</v>
      </c>
      <c r="X58">
        <v>1.94</v>
      </c>
      <c r="Y58">
        <v>24.41</v>
      </c>
      <c r="Z58">
        <v>0.96</v>
      </c>
      <c r="AA58">
        <v>0.96</v>
      </c>
      <c r="AB58">
        <v>0</v>
      </c>
      <c r="AC58">
        <v>14.45</v>
      </c>
      <c r="AD58">
        <v>0</v>
      </c>
      <c r="AE58">
        <v>38.53</v>
      </c>
      <c r="AF58">
        <v>0</v>
      </c>
      <c r="AG58">
        <v>6.74</v>
      </c>
      <c r="AH58">
        <v>0.74</v>
      </c>
      <c r="AI58">
        <v>0.36</v>
      </c>
      <c r="AJ58">
        <v>0.46</v>
      </c>
      <c r="AK58">
        <v>0.83</v>
      </c>
      <c r="AL58">
        <v>0.74</v>
      </c>
      <c r="AM58">
        <v>0.83</v>
      </c>
      <c r="AN58">
        <v>0.74</v>
      </c>
      <c r="AO58">
        <v>0.55000000000000004</v>
      </c>
      <c r="AP58">
        <v>0.52</v>
      </c>
      <c r="AQ58">
        <v>1.25</v>
      </c>
      <c r="AR58">
        <v>0.39</v>
      </c>
      <c r="AS58">
        <v>0.77</v>
      </c>
      <c r="AT58">
        <v>0.39</v>
      </c>
      <c r="AU58">
        <v>0.39</v>
      </c>
      <c r="AV58">
        <v>0.39</v>
      </c>
      <c r="AW58">
        <v>0.72</v>
      </c>
      <c r="AX58">
        <v>0.39</v>
      </c>
      <c r="AY58">
        <v>2.89</v>
      </c>
      <c r="AZ58">
        <v>0.67</v>
      </c>
      <c r="BA58">
        <v>0.43</v>
      </c>
      <c r="BB58">
        <v>0.57999999999999996</v>
      </c>
      <c r="BC58">
        <v>0.39</v>
      </c>
      <c r="BD58">
        <v>144.5</v>
      </c>
      <c r="BE58">
        <v>0</v>
      </c>
      <c r="BF58">
        <v>272.14999999999998</v>
      </c>
      <c r="BG58">
        <v>0</v>
      </c>
      <c r="BH58">
        <v>97.2</v>
      </c>
      <c r="BI58">
        <v>0</v>
      </c>
      <c r="BJ58">
        <v>55</v>
      </c>
      <c r="BK58">
        <v>113.4</v>
      </c>
      <c r="BL58">
        <v>48.6</v>
      </c>
    </row>
    <row r="59" spans="1:64">
      <c r="G59" t="s">
        <v>101</v>
      </c>
      <c r="H59" s="115">
        <v>297.78999999999996</v>
      </c>
      <c r="I59" s="88">
        <v>103.87</v>
      </c>
      <c r="J59" s="88">
        <v>4.88</v>
      </c>
      <c r="K59" s="88">
        <v>0.96</v>
      </c>
      <c r="L59" s="88">
        <v>6.74</v>
      </c>
      <c r="M59" s="116">
        <v>0</v>
      </c>
      <c r="N59" s="115">
        <v>272.14999999999998</v>
      </c>
      <c r="O59" s="88">
        <v>152.19999999999999</v>
      </c>
      <c r="P59" s="88">
        <v>0</v>
      </c>
      <c r="Q59" s="88">
        <v>0</v>
      </c>
      <c r="R59" s="88">
        <v>0</v>
      </c>
      <c r="S59" s="116">
        <v>0</v>
      </c>
      <c r="W59">
        <v>4.33</v>
      </c>
      <c r="X59">
        <v>1.94</v>
      </c>
      <c r="Y59">
        <v>24.41</v>
      </c>
      <c r="Z59">
        <v>0.96</v>
      </c>
      <c r="AA59">
        <v>0.96</v>
      </c>
      <c r="AB59">
        <v>0</v>
      </c>
      <c r="AC59">
        <v>14.45</v>
      </c>
      <c r="AD59">
        <v>0</v>
      </c>
      <c r="AE59">
        <v>38.53</v>
      </c>
      <c r="AF59">
        <v>0</v>
      </c>
      <c r="AG59">
        <v>6.74</v>
      </c>
      <c r="AH59">
        <v>0.74</v>
      </c>
      <c r="AI59">
        <v>0.36</v>
      </c>
      <c r="AJ59">
        <v>0.46</v>
      </c>
      <c r="AK59">
        <v>0.83</v>
      </c>
      <c r="AL59">
        <v>0.74</v>
      </c>
      <c r="AM59">
        <v>0.83</v>
      </c>
      <c r="AN59">
        <v>0.74</v>
      </c>
      <c r="AO59">
        <v>0.55000000000000004</v>
      </c>
      <c r="AP59">
        <v>0.52</v>
      </c>
      <c r="AQ59">
        <v>1.25</v>
      </c>
      <c r="AR59">
        <v>0.39</v>
      </c>
      <c r="AS59">
        <v>0.77</v>
      </c>
      <c r="AT59">
        <v>0.39</v>
      </c>
      <c r="AU59">
        <v>0.39</v>
      </c>
      <c r="AV59">
        <v>0.39</v>
      </c>
      <c r="AW59">
        <v>0.72</v>
      </c>
      <c r="AX59">
        <v>0.39</v>
      </c>
      <c r="AY59">
        <v>2.89</v>
      </c>
      <c r="AZ59">
        <v>0.67</v>
      </c>
      <c r="BA59">
        <v>0.43</v>
      </c>
      <c r="BB59">
        <v>0.57999999999999996</v>
      </c>
      <c r="BC59">
        <v>0.39</v>
      </c>
      <c r="BD59">
        <v>144.5</v>
      </c>
      <c r="BE59">
        <v>0</v>
      </c>
      <c r="BF59">
        <v>272.14999999999998</v>
      </c>
      <c r="BG59">
        <v>0</v>
      </c>
      <c r="BH59">
        <v>97.2</v>
      </c>
      <c r="BI59">
        <v>0</v>
      </c>
      <c r="BJ59">
        <v>55</v>
      </c>
      <c r="BK59">
        <v>113.4</v>
      </c>
      <c r="BL59">
        <v>48.6</v>
      </c>
    </row>
    <row r="60" spans="1:64">
      <c r="G60" t="s">
        <v>102</v>
      </c>
      <c r="H60" s="115">
        <v>296.39</v>
      </c>
      <c r="I60" s="88">
        <v>103.27000000000001</v>
      </c>
      <c r="J60" s="88">
        <v>4.88</v>
      </c>
      <c r="K60" s="88">
        <v>0.96</v>
      </c>
      <c r="L60" s="88">
        <v>6.74</v>
      </c>
      <c r="M60" s="116">
        <v>0</v>
      </c>
      <c r="N60" s="115">
        <v>272.14999999999998</v>
      </c>
      <c r="O60" s="88">
        <v>152.19999999999999</v>
      </c>
      <c r="P60" s="88">
        <v>0</v>
      </c>
      <c r="Q60" s="88">
        <v>0</v>
      </c>
      <c r="R60" s="88">
        <v>0</v>
      </c>
      <c r="S60" s="116">
        <v>0</v>
      </c>
      <c r="W60">
        <v>4.33</v>
      </c>
      <c r="X60">
        <v>1.94</v>
      </c>
      <c r="Y60">
        <v>24.41</v>
      </c>
      <c r="Z60">
        <v>0.96</v>
      </c>
      <c r="AA60">
        <v>0.96</v>
      </c>
      <c r="AB60">
        <v>0</v>
      </c>
      <c r="AC60">
        <v>14.45</v>
      </c>
      <c r="AD60">
        <v>0</v>
      </c>
      <c r="AE60">
        <v>38.53</v>
      </c>
      <c r="AF60">
        <v>0</v>
      </c>
      <c r="AG60">
        <v>6.74</v>
      </c>
      <c r="AH60">
        <v>0.74</v>
      </c>
      <c r="AI60">
        <v>0.36</v>
      </c>
      <c r="AJ60">
        <v>0.46</v>
      </c>
      <c r="AK60">
        <v>0.83</v>
      </c>
      <c r="AL60">
        <v>0.74</v>
      </c>
      <c r="AM60">
        <v>0.83</v>
      </c>
      <c r="AN60">
        <v>0.74</v>
      </c>
      <c r="AO60">
        <v>0.55000000000000004</v>
      </c>
      <c r="AP60">
        <v>0.52</v>
      </c>
      <c r="AQ60">
        <v>1.25</v>
      </c>
      <c r="AR60">
        <v>0.39</v>
      </c>
      <c r="AS60">
        <v>0.77</v>
      </c>
      <c r="AT60">
        <v>0.39</v>
      </c>
      <c r="AU60">
        <v>0.39</v>
      </c>
      <c r="AV60">
        <v>0.39</v>
      </c>
      <c r="AW60">
        <v>0.72</v>
      </c>
      <c r="AX60">
        <v>0.39</v>
      </c>
      <c r="AY60">
        <v>2.89</v>
      </c>
      <c r="AZ60">
        <v>0.67</v>
      </c>
      <c r="BA60">
        <v>0.43</v>
      </c>
      <c r="BB60">
        <v>0.57999999999999996</v>
      </c>
      <c r="BC60">
        <v>0.39</v>
      </c>
      <c r="BD60">
        <v>144.5</v>
      </c>
      <c r="BE60">
        <v>0</v>
      </c>
      <c r="BF60">
        <v>272.14999999999998</v>
      </c>
      <c r="BG60">
        <v>0</v>
      </c>
      <c r="BH60">
        <v>97.2</v>
      </c>
      <c r="BI60">
        <v>0</v>
      </c>
      <c r="BJ60">
        <v>55</v>
      </c>
      <c r="BK60">
        <v>112</v>
      </c>
      <c r="BL60">
        <v>48</v>
      </c>
    </row>
    <row r="61" spans="1:64">
      <c r="G61" t="s">
        <v>103</v>
      </c>
      <c r="H61" s="115">
        <v>292.89</v>
      </c>
      <c r="I61" s="88">
        <v>101.77000000000001</v>
      </c>
      <c r="J61" s="88">
        <v>4.88</v>
      </c>
      <c r="K61" s="88">
        <v>0.96</v>
      </c>
      <c r="L61" s="88">
        <v>6.74</v>
      </c>
      <c r="M61" s="116">
        <v>0</v>
      </c>
      <c r="N61" s="115">
        <v>272.14999999999998</v>
      </c>
      <c r="O61" s="88">
        <v>152.19999999999999</v>
      </c>
      <c r="P61" s="88">
        <v>0</v>
      </c>
      <c r="Q61" s="88">
        <v>0</v>
      </c>
      <c r="R61" s="88">
        <v>0</v>
      </c>
      <c r="S61" s="116">
        <v>0</v>
      </c>
      <c r="W61">
        <v>4.33</v>
      </c>
      <c r="X61">
        <v>1.94</v>
      </c>
      <c r="Y61">
        <v>24.41</v>
      </c>
      <c r="Z61">
        <v>0.96</v>
      </c>
      <c r="AA61">
        <v>0.96</v>
      </c>
      <c r="AB61">
        <v>0</v>
      </c>
      <c r="AC61">
        <v>14.45</v>
      </c>
      <c r="AD61">
        <v>0</v>
      </c>
      <c r="AE61">
        <v>38.53</v>
      </c>
      <c r="AF61">
        <v>0</v>
      </c>
      <c r="AG61">
        <v>6.74</v>
      </c>
      <c r="AH61">
        <v>0.74</v>
      </c>
      <c r="AI61">
        <v>0.36</v>
      </c>
      <c r="AJ61">
        <v>0.46</v>
      </c>
      <c r="AK61">
        <v>0.83</v>
      </c>
      <c r="AL61">
        <v>0.74</v>
      </c>
      <c r="AM61">
        <v>0.83</v>
      </c>
      <c r="AN61">
        <v>0.74</v>
      </c>
      <c r="AO61">
        <v>0.55000000000000004</v>
      </c>
      <c r="AP61">
        <v>0.52</v>
      </c>
      <c r="AQ61">
        <v>1.25</v>
      </c>
      <c r="AR61">
        <v>0.39</v>
      </c>
      <c r="AS61">
        <v>0.77</v>
      </c>
      <c r="AT61">
        <v>0.39</v>
      </c>
      <c r="AU61">
        <v>0.39</v>
      </c>
      <c r="AV61">
        <v>0.39</v>
      </c>
      <c r="AW61">
        <v>0.72</v>
      </c>
      <c r="AX61">
        <v>0.39</v>
      </c>
      <c r="AY61">
        <v>2.89</v>
      </c>
      <c r="AZ61">
        <v>0.67</v>
      </c>
      <c r="BA61">
        <v>0.43</v>
      </c>
      <c r="BB61">
        <v>0.57999999999999996</v>
      </c>
      <c r="BC61">
        <v>0.39</v>
      </c>
      <c r="BD61">
        <v>144.5</v>
      </c>
      <c r="BE61">
        <v>0</v>
      </c>
      <c r="BF61">
        <v>272.14999999999998</v>
      </c>
      <c r="BG61">
        <v>0</v>
      </c>
      <c r="BH61">
        <v>97.2</v>
      </c>
      <c r="BI61">
        <v>0</v>
      </c>
      <c r="BJ61">
        <v>55</v>
      </c>
      <c r="BK61">
        <v>108.5</v>
      </c>
      <c r="BL61">
        <v>46.5</v>
      </c>
    </row>
    <row r="62" spans="1:64">
      <c r="G62" t="s">
        <v>104</v>
      </c>
      <c r="H62" s="115">
        <v>285.89</v>
      </c>
      <c r="I62" s="88">
        <v>98.77000000000001</v>
      </c>
      <c r="J62" s="88">
        <v>4.88</v>
      </c>
      <c r="K62" s="88">
        <v>0.96</v>
      </c>
      <c r="L62" s="88">
        <v>6.74</v>
      </c>
      <c r="M62" s="116">
        <v>0</v>
      </c>
      <c r="N62" s="115">
        <v>272.14999999999998</v>
      </c>
      <c r="O62" s="88">
        <v>152.19999999999999</v>
      </c>
      <c r="P62" s="88">
        <v>0</v>
      </c>
      <c r="Q62" s="88">
        <v>0</v>
      </c>
      <c r="R62" s="88">
        <v>0</v>
      </c>
      <c r="S62" s="116">
        <v>0</v>
      </c>
      <c r="W62">
        <v>4.33</v>
      </c>
      <c r="X62">
        <v>1.94</v>
      </c>
      <c r="Y62">
        <v>24.41</v>
      </c>
      <c r="Z62">
        <v>0.96</v>
      </c>
      <c r="AA62">
        <v>0.96</v>
      </c>
      <c r="AB62">
        <v>0</v>
      </c>
      <c r="AC62">
        <v>14.45</v>
      </c>
      <c r="AD62">
        <v>0</v>
      </c>
      <c r="AE62">
        <v>38.53</v>
      </c>
      <c r="AF62">
        <v>0</v>
      </c>
      <c r="AG62">
        <v>6.74</v>
      </c>
      <c r="AH62">
        <v>0.74</v>
      </c>
      <c r="AI62">
        <v>0.36</v>
      </c>
      <c r="AJ62">
        <v>0.46</v>
      </c>
      <c r="AK62">
        <v>0.83</v>
      </c>
      <c r="AL62">
        <v>0.74</v>
      </c>
      <c r="AM62">
        <v>0.83</v>
      </c>
      <c r="AN62">
        <v>0.74</v>
      </c>
      <c r="AO62">
        <v>0.55000000000000004</v>
      </c>
      <c r="AP62">
        <v>0.52</v>
      </c>
      <c r="AQ62">
        <v>1.25</v>
      </c>
      <c r="AR62">
        <v>0.39</v>
      </c>
      <c r="AS62">
        <v>0.77</v>
      </c>
      <c r="AT62">
        <v>0.39</v>
      </c>
      <c r="AU62">
        <v>0.39</v>
      </c>
      <c r="AV62">
        <v>0.39</v>
      </c>
      <c r="AW62">
        <v>0.72</v>
      </c>
      <c r="AX62">
        <v>0.39</v>
      </c>
      <c r="AY62">
        <v>2.89</v>
      </c>
      <c r="AZ62">
        <v>0.67</v>
      </c>
      <c r="BA62">
        <v>0.43</v>
      </c>
      <c r="BB62">
        <v>0.57999999999999996</v>
      </c>
      <c r="BC62">
        <v>0.39</v>
      </c>
      <c r="BD62">
        <v>144.5</v>
      </c>
      <c r="BE62">
        <v>0</v>
      </c>
      <c r="BF62">
        <v>272.14999999999998</v>
      </c>
      <c r="BG62">
        <v>0</v>
      </c>
      <c r="BH62">
        <v>97.2</v>
      </c>
      <c r="BI62">
        <v>0</v>
      </c>
      <c r="BJ62">
        <v>55</v>
      </c>
      <c r="BK62">
        <v>101.5</v>
      </c>
      <c r="BL62">
        <v>43.5</v>
      </c>
    </row>
    <row r="63" spans="1:64">
      <c r="G63" t="s">
        <v>105</v>
      </c>
      <c r="H63" s="115">
        <v>278.89</v>
      </c>
      <c r="I63" s="88">
        <v>95.77000000000001</v>
      </c>
      <c r="J63" s="88">
        <v>4.88</v>
      </c>
      <c r="K63" s="88">
        <v>0.96</v>
      </c>
      <c r="L63" s="88">
        <v>6.74</v>
      </c>
      <c r="M63" s="116">
        <v>0</v>
      </c>
      <c r="N63" s="115">
        <v>272.14999999999998</v>
      </c>
      <c r="O63" s="88">
        <v>152.19999999999999</v>
      </c>
      <c r="P63" s="88">
        <v>0</v>
      </c>
      <c r="Q63" s="88">
        <v>0</v>
      </c>
      <c r="R63" s="88">
        <v>0</v>
      </c>
      <c r="S63" s="116">
        <v>0</v>
      </c>
      <c r="W63">
        <v>4.33</v>
      </c>
      <c r="X63">
        <v>1.94</v>
      </c>
      <c r="Y63">
        <v>24.41</v>
      </c>
      <c r="Z63">
        <v>0.96</v>
      </c>
      <c r="AA63">
        <v>0.96</v>
      </c>
      <c r="AB63">
        <v>0</v>
      </c>
      <c r="AC63">
        <v>14.45</v>
      </c>
      <c r="AD63">
        <v>0</v>
      </c>
      <c r="AE63">
        <v>38.53</v>
      </c>
      <c r="AF63">
        <v>0</v>
      </c>
      <c r="AG63">
        <v>6.74</v>
      </c>
      <c r="AH63">
        <v>0.74</v>
      </c>
      <c r="AI63">
        <v>0.36</v>
      </c>
      <c r="AJ63">
        <v>0.46</v>
      </c>
      <c r="AK63">
        <v>0.83</v>
      </c>
      <c r="AL63">
        <v>0.74</v>
      </c>
      <c r="AM63">
        <v>0.83</v>
      </c>
      <c r="AN63">
        <v>0.74</v>
      </c>
      <c r="AO63">
        <v>0.55000000000000004</v>
      </c>
      <c r="AP63">
        <v>0.52</v>
      </c>
      <c r="AQ63">
        <v>1.25</v>
      </c>
      <c r="AR63">
        <v>0.39</v>
      </c>
      <c r="AS63">
        <v>0.77</v>
      </c>
      <c r="AT63">
        <v>0.39</v>
      </c>
      <c r="AU63">
        <v>0.39</v>
      </c>
      <c r="AV63">
        <v>0.39</v>
      </c>
      <c r="AW63">
        <v>0.72</v>
      </c>
      <c r="AX63">
        <v>0.39</v>
      </c>
      <c r="AY63">
        <v>2.89</v>
      </c>
      <c r="AZ63">
        <v>0.67</v>
      </c>
      <c r="BA63">
        <v>0.43</v>
      </c>
      <c r="BB63">
        <v>0.57999999999999996</v>
      </c>
      <c r="BC63">
        <v>0.39</v>
      </c>
      <c r="BD63">
        <v>144.5</v>
      </c>
      <c r="BE63">
        <v>0</v>
      </c>
      <c r="BF63">
        <v>272.14999999999998</v>
      </c>
      <c r="BG63">
        <v>0</v>
      </c>
      <c r="BH63">
        <v>97.2</v>
      </c>
      <c r="BI63">
        <v>0</v>
      </c>
      <c r="BJ63">
        <v>55</v>
      </c>
      <c r="BK63">
        <v>94.5</v>
      </c>
      <c r="BL63">
        <v>40.5</v>
      </c>
    </row>
    <row r="64" spans="1:64">
      <c r="G64" t="s">
        <v>106</v>
      </c>
      <c r="H64" s="115">
        <v>268.39</v>
      </c>
      <c r="I64" s="88">
        <v>91.27000000000001</v>
      </c>
      <c r="J64" s="88">
        <v>4.88</v>
      </c>
      <c r="K64" s="88">
        <v>0.96</v>
      </c>
      <c r="L64" s="88">
        <v>6.74</v>
      </c>
      <c r="M64" s="116">
        <v>0</v>
      </c>
      <c r="N64" s="115">
        <v>272.14999999999998</v>
      </c>
      <c r="O64" s="88">
        <v>152.19999999999999</v>
      </c>
      <c r="P64" s="88">
        <v>0</v>
      </c>
      <c r="Q64" s="88">
        <v>0</v>
      </c>
      <c r="R64" s="88">
        <v>0</v>
      </c>
      <c r="S64" s="116">
        <v>0</v>
      </c>
      <c r="W64">
        <v>4.33</v>
      </c>
      <c r="X64">
        <v>1.94</v>
      </c>
      <c r="Y64">
        <v>24.41</v>
      </c>
      <c r="Z64">
        <v>0.96</v>
      </c>
      <c r="AA64">
        <v>0.96</v>
      </c>
      <c r="AB64">
        <v>0</v>
      </c>
      <c r="AC64">
        <v>14.45</v>
      </c>
      <c r="AD64">
        <v>0</v>
      </c>
      <c r="AE64">
        <v>38.53</v>
      </c>
      <c r="AF64">
        <v>0</v>
      </c>
      <c r="AG64">
        <v>6.74</v>
      </c>
      <c r="AH64">
        <v>0.74</v>
      </c>
      <c r="AI64">
        <v>0.36</v>
      </c>
      <c r="AJ64">
        <v>0.46</v>
      </c>
      <c r="AK64">
        <v>0.83</v>
      </c>
      <c r="AL64">
        <v>0.74</v>
      </c>
      <c r="AM64">
        <v>0.83</v>
      </c>
      <c r="AN64">
        <v>0.74</v>
      </c>
      <c r="AO64">
        <v>0.55000000000000004</v>
      </c>
      <c r="AP64">
        <v>0.52</v>
      </c>
      <c r="AQ64">
        <v>1.25</v>
      </c>
      <c r="AR64">
        <v>0.39</v>
      </c>
      <c r="AS64">
        <v>0.77</v>
      </c>
      <c r="AT64">
        <v>0.39</v>
      </c>
      <c r="AU64">
        <v>0.39</v>
      </c>
      <c r="AV64">
        <v>0.39</v>
      </c>
      <c r="AW64">
        <v>0.72</v>
      </c>
      <c r="AX64">
        <v>0.39</v>
      </c>
      <c r="AY64">
        <v>2.89</v>
      </c>
      <c r="AZ64">
        <v>0.67</v>
      </c>
      <c r="BA64">
        <v>0.43</v>
      </c>
      <c r="BB64">
        <v>0.57999999999999996</v>
      </c>
      <c r="BC64">
        <v>0.39</v>
      </c>
      <c r="BD64">
        <v>144.5</v>
      </c>
      <c r="BE64">
        <v>0</v>
      </c>
      <c r="BF64">
        <v>272.14999999999998</v>
      </c>
      <c r="BG64">
        <v>0</v>
      </c>
      <c r="BH64">
        <v>97.2</v>
      </c>
      <c r="BI64">
        <v>0</v>
      </c>
      <c r="BJ64">
        <v>55</v>
      </c>
      <c r="BK64">
        <v>84</v>
      </c>
      <c r="BL64">
        <v>36</v>
      </c>
    </row>
    <row r="65" spans="7:64">
      <c r="G65" t="s">
        <v>107</v>
      </c>
      <c r="H65" s="115">
        <v>333.63</v>
      </c>
      <c r="I65" s="88">
        <v>88.27000000000001</v>
      </c>
      <c r="J65" s="88">
        <v>4.88</v>
      </c>
      <c r="K65" s="88">
        <v>0.96</v>
      </c>
      <c r="L65" s="88">
        <v>6.74</v>
      </c>
      <c r="M65" s="116">
        <v>0</v>
      </c>
      <c r="N65" s="115">
        <v>272.14999999999998</v>
      </c>
      <c r="O65" s="88">
        <v>152.19999999999999</v>
      </c>
      <c r="P65" s="88">
        <v>0</v>
      </c>
      <c r="Q65" s="88">
        <v>0</v>
      </c>
      <c r="R65" s="88">
        <v>0</v>
      </c>
      <c r="S65" s="116">
        <v>0</v>
      </c>
      <c r="W65">
        <v>4.33</v>
      </c>
      <c r="X65">
        <v>1.94</v>
      </c>
      <c r="Y65">
        <v>24.41</v>
      </c>
      <c r="Z65">
        <v>0.96</v>
      </c>
      <c r="AA65">
        <v>0.96</v>
      </c>
      <c r="AB65">
        <v>0</v>
      </c>
      <c r="AC65">
        <v>14.45</v>
      </c>
      <c r="AD65">
        <v>0</v>
      </c>
      <c r="AE65">
        <v>38.53</v>
      </c>
      <c r="AF65">
        <v>0</v>
      </c>
      <c r="AG65">
        <v>6.74</v>
      </c>
      <c r="AH65">
        <v>0.74</v>
      </c>
      <c r="AI65">
        <v>0.36</v>
      </c>
      <c r="AJ65">
        <v>0.46</v>
      </c>
      <c r="AK65">
        <v>0.83</v>
      </c>
      <c r="AL65">
        <v>0.74</v>
      </c>
      <c r="AM65">
        <v>0.83</v>
      </c>
      <c r="AN65">
        <v>0.74</v>
      </c>
      <c r="AO65">
        <v>0.55000000000000004</v>
      </c>
      <c r="AP65">
        <v>0.52</v>
      </c>
      <c r="AQ65">
        <v>1.25</v>
      </c>
      <c r="AR65">
        <v>0.39</v>
      </c>
      <c r="AS65">
        <v>0.77</v>
      </c>
      <c r="AT65">
        <v>0.39</v>
      </c>
      <c r="AU65">
        <v>0.39</v>
      </c>
      <c r="AV65">
        <v>0.39</v>
      </c>
      <c r="AW65">
        <v>0.72</v>
      </c>
      <c r="AX65">
        <v>0.39</v>
      </c>
      <c r="AY65">
        <v>2.89</v>
      </c>
      <c r="AZ65">
        <v>0.67</v>
      </c>
      <c r="BA65">
        <v>0.43</v>
      </c>
      <c r="BB65">
        <v>0.57999999999999996</v>
      </c>
      <c r="BC65">
        <v>0.39</v>
      </c>
      <c r="BD65">
        <v>216.74</v>
      </c>
      <c r="BE65">
        <v>0</v>
      </c>
      <c r="BF65">
        <v>272.14999999999998</v>
      </c>
      <c r="BG65">
        <v>0</v>
      </c>
      <c r="BH65">
        <v>97.2</v>
      </c>
      <c r="BI65">
        <v>0</v>
      </c>
      <c r="BJ65">
        <v>55</v>
      </c>
      <c r="BK65">
        <v>77</v>
      </c>
      <c r="BL65">
        <v>33</v>
      </c>
    </row>
    <row r="66" spans="7:64">
      <c r="G66" t="s">
        <v>108</v>
      </c>
      <c r="H66" s="115">
        <v>323.13</v>
      </c>
      <c r="I66" s="88">
        <v>83.77000000000001</v>
      </c>
      <c r="J66" s="88">
        <v>4.88</v>
      </c>
      <c r="K66" s="88">
        <v>0.96</v>
      </c>
      <c r="L66" s="88">
        <v>6.74</v>
      </c>
      <c r="M66" s="116">
        <v>0</v>
      </c>
      <c r="N66" s="115">
        <v>272.14999999999998</v>
      </c>
      <c r="O66" s="88">
        <v>152.19999999999999</v>
      </c>
      <c r="P66" s="88">
        <v>0</v>
      </c>
      <c r="Q66" s="88">
        <v>0</v>
      </c>
      <c r="R66" s="88">
        <v>0</v>
      </c>
      <c r="S66" s="116">
        <v>0</v>
      </c>
      <c r="W66">
        <v>4.33</v>
      </c>
      <c r="X66">
        <v>1.94</v>
      </c>
      <c r="Y66">
        <v>24.41</v>
      </c>
      <c r="Z66">
        <v>0.96</v>
      </c>
      <c r="AA66">
        <v>0.96</v>
      </c>
      <c r="AB66">
        <v>0</v>
      </c>
      <c r="AC66">
        <v>14.45</v>
      </c>
      <c r="AD66">
        <v>0</v>
      </c>
      <c r="AE66">
        <v>38.53</v>
      </c>
      <c r="AF66">
        <v>0</v>
      </c>
      <c r="AG66">
        <v>6.74</v>
      </c>
      <c r="AH66">
        <v>0.74</v>
      </c>
      <c r="AI66">
        <v>0.36</v>
      </c>
      <c r="AJ66">
        <v>0.46</v>
      </c>
      <c r="AK66">
        <v>0.83</v>
      </c>
      <c r="AL66">
        <v>0.74</v>
      </c>
      <c r="AM66">
        <v>0.83</v>
      </c>
      <c r="AN66">
        <v>0.74</v>
      </c>
      <c r="AO66">
        <v>0.55000000000000004</v>
      </c>
      <c r="AP66">
        <v>0.52</v>
      </c>
      <c r="AQ66">
        <v>1.25</v>
      </c>
      <c r="AR66">
        <v>0.39</v>
      </c>
      <c r="AS66">
        <v>0.77</v>
      </c>
      <c r="AT66">
        <v>0.39</v>
      </c>
      <c r="AU66">
        <v>0.39</v>
      </c>
      <c r="AV66">
        <v>0.39</v>
      </c>
      <c r="AW66">
        <v>0.72</v>
      </c>
      <c r="AX66">
        <v>0.39</v>
      </c>
      <c r="AY66">
        <v>2.89</v>
      </c>
      <c r="AZ66">
        <v>0.67</v>
      </c>
      <c r="BA66">
        <v>0.43</v>
      </c>
      <c r="BB66">
        <v>0.57999999999999996</v>
      </c>
      <c r="BC66">
        <v>0.39</v>
      </c>
      <c r="BD66">
        <v>216.74</v>
      </c>
      <c r="BE66">
        <v>0</v>
      </c>
      <c r="BF66">
        <v>272.14999999999998</v>
      </c>
      <c r="BG66">
        <v>0</v>
      </c>
      <c r="BH66">
        <v>97.2</v>
      </c>
      <c r="BI66">
        <v>0</v>
      </c>
      <c r="BJ66">
        <v>55</v>
      </c>
      <c r="BK66">
        <v>66.5</v>
      </c>
      <c r="BL66">
        <v>28.5</v>
      </c>
    </row>
    <row r="67" spans="7:64">
      <c r="G67" t="s">
        <v>109</v>
      </c>
      <c r="H67" s="115">
        <v>370.12</v>
      </c>
      <c r="I67" s="88">
        <v>80.77000000000001</v>
      </c>
      <c r="J67" s="88">
        <v>4.88</v>
      </c>
      <c r="K67" s="88">
        <v>0.96</v>
      </c>
      <c r="L67" s="88">
        <v>6.74</v>
      </c>
      <c r="M67" s="116">
        <v>0</v>
      </c>
      <c r="N67" s="115">
        <v>272.14999999999998</v>
      </c>
      <c r="O67" s="88">
        <v>152.19999999999999</v>
      </c>
      <c r="P67" s="88">
        <v>0</v>
      </c>
      <c r="Q67" s="88">
        <v>0</v>
      </c>
      <c r="R67" s="88">
        <v>0</v>
      </c>
      <c r="S67" s="116">
        <v>0</v>
      </c>
      <c r="W67">
        <v>4.33</v>
      </c>
      <c r="X67">
        <v>2.95</v>
      </c>
      <c r="Y67">
        <v>24.41</v>
      </c>
      <c r="Z67">
        <v>0.96</v>
      </c>
      <c r="AA67">
        <v>0.96</v>
      </c>
      <c r="AB67">
        <v>0</v>
      </c>
      <c r="AC67">
        <v>14.45</v>
      </c>
      <c r="AD67">
        <v>0</v>
      </c>
      <c r="AE67">
        <v>38.53</v>
      </c>
      <c r="AF67">
        <v>0</v>
      </c>
      <c r="AG67">
        <v>6.74</v>
      </c>
      <c r="AH67">
        <v>0.74</v>
      </c>
      <c r="AI67">
        <v>0.36</v>
      </c>
      <c r="AJ67">
        <v>0.46</v>
      </c>
      <c r="AK67">
        <v>0.83</v>
      </c>
      <c r="AL67">
        <v>0.74</v>
      </c>
      <c r="AM67">
        <v>0.83</v>
      </c>
      <c r="AN67">
        <v>0.74</v>
      </c>
      <c r="AO67">
        <v>0.55000000000000004</v>
      </c>
      <c r="AP67">
        <v>0.52</v>
      </c>
      <c r="AQ67">
        <v>1.25</v>
      </c>
      <c r="AR67">
        <v>0.39</v>
      </c>
      <c r="AS67">
        <v>0.77</v>
      </c>
      <c r="AT67">
        <v>0.39</v>
      </c>
      <c r="AU67">
        <v>0.39</v>
      </c>
      <c r="AV67">
        <v>0.39</v>
      </c>
      <c r="AW67">
        <v>0.72</v>
      </c>
      <c r="AX67">
        <v>0.39</v>
      </c>
      <c r="AY67">
        <v>2.89</v>
      </c>
      <c r="AZ67">
        <v>0.67</v>
      </c>
      <c r="BA67">
        <v>0.43</v>
      </c>
      <c r="BB67">
        <v>0.57999999999999996</v>
      </c>
      <c r="BC67">
        <v>0.39</v>
      </c>
      <c r="BD67">
        <v>269.72000000000003</v>
      </c>
      <c r="BE67">
        <v>0</v>
      </c>
      <c r="BF67">
        <v>272.14999999999998</v>
      </c>
      <c r="BG67">
        <v>0</v>
      </c>
      <c r="BH67">
        <v>97.2</v>
      </c>
      <c r="BI67">
        <v>0</v>
      </c>
      <c r="BJ67">
        <v>55</v>
      </c>
      <c r="BK67">
        <v>59.5</v>
      </c>
      <c r="BL67">
        <v>25.5</v>
      </c>
    </row>
    <row r="68" spans="7:64">
      <c r="G68" t="s">
        <v>110</v>
      </c>
      <c r="H68" s="115">
        <v>363.12</v>
      </c>
      <c r="I68" s="88">
        <v>97.04</v>
      </c>
      <c r="J68" s="88">
        <v>4.88</v>
      </c>
      <c r="K68" s="88">
        <v>0.96</v>
      </c>
      <c r="L68" s="88">
        <v>6.74</v>
      </c>
      <c r="M68" s="116">
        <v>0</v>
      </c>
      <c r="N68" s="115">
        <v>272.14999999999998</v>
      </c>
      <c r="O68" s="88">
        <v>152.19999999999999</v>
      </c>
      <c r="P68" s="88">
        <v>0</v>
      </c>
      <c r="Q68" s="88">
        <v>0</v>
      </c>
      <c r="R68" s="88">
        <v>0</v>
      </c>
      <c r="S68" s="116">
        <v>0</v>
      </c>
      <c r="W68">
        <v>4.33</v>
      </c>
      <c r="X68">
        <v>2.95</v>
      </c>
      <c r="Y68">
        <v>24.41</v>
      </c>
      <c r="Z68">
        <v>0.96</v>
      </c>
      <c r="AA68">
        <v>0.96</v>
      </c>
      <c r="AB68">
        <v>0</v>
      </c>
      <c r="AC68">
        <v>14.45</v>
      </c>
      <c r="AD68">
        <v>0</v>
      </c>
      <c r="AE68">
        <v>38.53</v>
      </c>
      <c r="AF68">
        <v>0</v>
      </c>
      <c r="AG68">
        <v>6.74</v>
      </c>
      <c r="AH68">
        <v>0.74</v>
      </c>
      <c r="AI68">
        <v>0.36</v>
      </c>
      <c r="AJ68">
        <v>0.46</v>
      </c>
      <c r="AK68">
        <v>0.83</v>
      </c>
      <c r="AL68">
        <v>0.74</v>
      </c>
      <c r="AM68">
        <v>0.83</v>
      </c>
      <c r="AN68">
        <v>0.74</v>
      </c>
      <c r="AO68">
        <v>0.55000000000000004</v>
      </c>
      <c r="AP68">
        <v>0.52</v>
      </c>
      <c r="AQ68">
        <v>1.25</v>
      </c>
      <c r="AR68">
        <v>0.39</v>
      </c>
      <c r="AS68">
        <v>0.77</v>
      </c>
      <c r="AT68">
        <v>0.39</v>
      </c>
      <c r="AU68">
        <v>0.39</v>
      </c>
      <c r="AV68">
        <v>0.39</v>
      </c>
      <c r="AW68">
        <v>0.72</v>
      </c>
      <c r="AX68">
        <v>0.39</v>
      </c>
      <c r="AY68">
        <v>2.89</v>
      </c>
      <c r="AZ68">
        <v>0.67</v>
      </c>
      <c r="BA68">
        <v>0.43</v>
      </c>
      <c r="BB68">
        <v>0.57999999999999996</v>
      </c>
      <c r="BC68">
        <v>0.39</v>
      </c>
      <c r="BD68">
        <v>269.72000000000003</v>
      </c>
      <c r="BE68">
        <v>19.27</v>
      </c>
      <c r="BF68">
        <v>272.14999999999998</v>
      </c>
      <c r="BG68">
        <v>0</v>
      </c>
      <c r="BH68">
        <v>97.2</v>
      </c>
      <c r="BI68">
        <v>0</v>
      </c>
      <c r="BJ68">
        <v>55</v>
      </c>
      <c r="BK68">
        <v>52.5</v>
      </c>
      <c r="BL68">
        <v>22.5</v>
      </c>
    </row>
    <row r="69" spans="7:64">
      <c r="G69" t="s">
        <v>111</v>
      </c>
      <c r="H69" s="115">
        <v>420.06</v>
      </c>
      <c r="I69" s="88">
        <v>111.80000000000001</v>
      </c>
      <c r="J69" s="88">
        <v>4.88</v>
      </c>
      <c r="K69" s="88">
        <v>0.96</v>
      </c>
      <c r="L69" s="88">
        <v>6.74</v>
      </c>
      <c r="M69" s="116">
        <v>0</v>
      </c>
      <c r="N69" s="115">
        <v>272.14999999999998</v>
      </c>
      <c r="O69" s="88">
        <v>152.19999999999999</v>
      </c>
      <c r="P69" s="88">
        <v>0</v>
      </c>
      <c r="Q69" s="88">
        <v>0</v>
      </c>
      <c r="R69" s="88">
        <v>0</v>
      </c>
      <c r="S69" s="116">
        <v>0</v>
      </c>
      <c r="W69">
        <v>4.33</v>
      </c>
      <c r="X69">
        <v>2.95</v>
      </c>
      <c r="Y69">
        <v>24.41</v>
      </c>
      <c r="Z69">
        <v>0.96</v>
      </c>
      <c r="AA69">
        <v>0.96</v>
      </c>
      <c r="AB69">
        <v>0</v>
      </c>
      <c r="AC69">
        <v>14.45</v>
      </c>
      <c r="AD69">
        <v>0</v>
      </c>
      <c r="AE69">
        <v>38.53</v>
      </c>
      <c r="AF69">
        <v>0</v>
      </c>
      <c r="AG69">
        <v>6.74</v>
      </c>
      <c r="AH69">
        <v>0.74</v>
      </c>
      <c r="AI69">
        <v>0.36</v>
      </c>
      <c r="AJ69">
        <v>0.46</v>
      </c>
      <c r="AK69">
        <v>0.83</v>
      </c>
      <c r="AL69">
        <v>0.74</v>
      </c>
      <c r="AM69">
        <v>0.83</v>
      </c>
      <c r="AN69">
        <v>0.74</v>
      </c>
      <c r="AO69">
        <v>0.55000000000000004</v>
      </c>
      <c r="AP69">
        <v>0.52</v>
      </c>
      <c r="AQ69">
        <v>1.25</v>
      </c>
      <c r="AR69">
        <v>0.39</v>
      </c>
      <c r="AS69">
        <v>0.77</v>
      </c>
      <c r="AT69">
        <v>0.39</v>
      </c>
      <c r="AU69">
        <v>0.39</v>
      </c>
      <c r="AV69">
        <v>0.39</v>
      </c>
      <c r="AW69">
        <v>0.72</v>
      </c>
      <c r="AX69">
        <v>0.39</v>
      </c>
      <c r="AY69">
        <v>2.89</v>
      </c>
      <c r="AZ69">
        <v>0.67</v>
      </c>
      <c r="BA69">
        <v>0.43</v>
      </c>
      <c r="BB69">
        <v>0.57999999999999996</v>
      </c>
      <c r="BC69">
        <v>0.39</v>
      </c>
      <c r="BD69">
        <v>337.16</v>
      </c>
      <c r="BE69">
        <v>38.53</v>
      </c>
      <c r="BF69">
        <v>272.14999999999998</v>
      </c>
      <c r="BG69">
        <v>0</v>
      </c>
      <c r="BH69">
        <v>97.2</v>
      </c>
      <c r="BI69">
        <v>0</v>
      </c>
      <c r="BJ69">
        <v>55</v>
      </c>
      <c r="BK69">
        <v>42</v>
      </c>
      <c r="BL69">
        <v>18</v>
      </c>
    </row>
    <row r="70" spans="7:64">
      <c r="G70" t="s">
        <v>112</v>
      </c>
      <c r="H70" s="115">
        <v>437.50000000000006</v>
      </c>
      <c r="I70" s="88">
        <v>126.57000000000001</v>
      </c>
      <c r="J70" s="88">
        <v>4.88</v>
      </c>
      <c r="K70" s="88">
        <v>0.96</v>
      </c>
      <c r="L70" s="88">
        <v>6.74</v>
      </c>
      <c r="M70" s="116">
        <v>0</v>
      </c>
      <c r="N70" s="115">
        <v>272.14999999999998</v>
      </c>
      <c r="O70" s="88">
        <v>152.19999999999999</v>
      </c>
      <c r="P70" s="88">
        <v>0</v>
      </c>
      <c r="Q70" s="88">
        <v>0</v>
      </c>
      <c r="R70" s="88">
        <v>0</v>
      </c>
      <c r="S70" s="116">
        <v>0</v>
      </c>
      <c r="W70">
        <v>4.33</v>
      </c>
      <c r="X70">
        <v>2.95</v>
      </c>
      <c r="Y70">
        <v>24.41</v>
      </c>
      <c r="Z70">
        <v>0.96</v>
      </c>
      <c r="AA70">
        <v>0.96</v>
      </c>
      <c r="AB70">
        <v>27.94</v>
      </c>
      <c r="AC70">
        <v>14.45</v>
      </c>
      <c r="AD70">
        <v>0</v>
      </c>
      <c r="AE70">
        <v>38.53</v>
      </c>
      <c r="AF70">
        <v>0</v>
      </c>
      <c r="AG70">
        <v>6.74</v>
      </c>
      <c r="AH70">
        <v>0.74</v>
      </c>
      <c r="AI70">
        <v>0.36</v>
      </c>
      <c r="AJ70">
        <v>0.46</v>
      </c>
      <c r="AK70">
        <v>0.83</v>
      </c>
      <c r="AL70">
        <v>0.74</v>
      </c>
      <c r="AM70">
        <v>0.83</v>
      </c>
      <c r="AN70">
        <v>0.74</v>
      </c>
      <c r="AO70">
        <v>0.55000000000000004</v>
      </c>
      <c r="AP70">
        <v>0.52</v>
      </c>
      <c r="AQ70">
        <v>1.25</v>
      </c>
      <c r="AR70">
        <v>0.39</v>
      </c>
      <c r="AS70">
        <v>0.77</v>
      </c>
      <c r="AT70">
        <v>0.39</v>
      </c>
      <c r="AU70">
        <v>0.39</v>
      </c>
      <c r="AV70">
        <v>0.39</v>
      </c>
      <c r="AW70">
        <v>0.72</v>
      </c>
      <c r="AX70">
        <v>0.39</v>
      </c>
      <c r="AY70">
        <v>2.89</v>
      </c>
      <c r="AZ70">
        <v>0.67</v>
      </c>
      <c r="BA70">
        <v>0.43</v>
      </c>
      <c r="BB70">
        <v>0.57999999999999996</v>
      </c>
      <c r="BC70">
        <v>0.39</v>
      </c>
      <c r="BD70">
        <v>337.16</v>
      </c>
      <c r="BE70">
        <v>57.8</v>
      </c>
      <c r="BF70">
        <v>272.14999999999998</v>
      </c>
      <c r="BG70">
        <v>0</v>
      </c>
      <c r="BH70">
        <v>97.2</v>
      </c>
      <c r="BI70">
        <v>0</v>
      </c>
      <c r="BJ70">
        <v>55</v>
      </c>
      <c r="BK70">
        <v>31.5</v>
      </c>
      <c r="BL70">
        <v>13.5</v>
      </c>
    </row>
    <row r="71" spans="7:64">
      <c r="G71" t="s">
        <v>113</v>
      </c>
      <c r="H71" s="115">
        <v>471.29999999999995</v>
      </c>
      <c r="I71" s="88">
        <v>141.33000000000001</v>
      </c>
      <c r="J71" s="88">
        <v>4.97</v>
      </c>
      <c r="K71" s="88">
        <v>0.96</v>
      </c>
      <c r="L71" s="88">
        <v>6.74</v>
      </c>
      <c r="M71" s="116">
        <v>0</v>
      </c>
      <c r="N71" s="115">
        <v>272.14999999999998</v>
      </c>
      <c r="O71" s="88">
        <v>152.19999999999999</v>
      </c>
      <c r="P71" s="88">
        <v>0</v>
      </c>
      <c r="Q71" s="88">
        <v>0</v>
      </c>
      <c r="R71" s="88">
        <v>0</v>
      </c>
      <c r="S71" s="116">
        <v>0</v>
      </c>
      <c r="W71">
        <v>4.42</v>
      </c>
      <c r="X71">
        <v>2.95</v>
      </c>
      <c r="Y71">
        <v>24.41</v>
      </c>
      <c r="Z71">
        <v>0.96</v>
      </c>
      <c r="AA71">
        <v>0.96</v>
      </c>
      <c r="AB71">
        <v>0</v>
      </c>
      <c r="AC71">
        <v>14.45</v>
      </c>
      <c r="AD71">
        <v>0</v>
      </c>
      <c r="AE71">
        <v>38.53</v>
      </c>
      <c r="AF71">
        <v>0</v>
      </c>
      <c r="AG71">
        <v>6.74</v>
      </c>
      <c r="AH71">
        <v>0.74</v>
      </c>
      <c r="AI71">
        <v>0.36</v>
      </c>
      <c r="AJ71">
        <v>0.46</v>
      </c>
      <c r="AK71">
        <v>0.83</v>
      </c>
      <c r="AL71">
        <v>0.74</v>
      </c>
      <c r="AM71">
        <v>0.83</v>
      </c>
      <c r="AN71">
        <v>0.74</v>
      </c>
      <c r="AO71">
        <v>0.55000000000000004</v>
      </c>
      <c r="AP71">
        <v>0.52</v>
      </c>
      <c r="AQ71">
        <v>1.25</v>
      </c>
      <c r="AR71">
        <v>0.39</v>
      </c>
      <c r="AS71">
        <v>0.77</v>
      </c>
      <c r="AT71">
        <v>0.39</v>
      </c>
      <c r="AU71">
        <v>0.39</v>
      </c>
      <c r="AV71">
        <v>0.39</v>
      </c>
      <c r="AW71">
        <v>0.72</v>
      </c>
      <c r="AX71">
        <v>0.39</v>
      </c>
      <c r="AY71">
        <v>2.89</v>
      </c>
      <c r="AZ71">
        <v>0.67</v>
      </c>
      <c r="BA71">
        <v>0.43</v>
      </c>
      <c r="BB71">
        <v>0.57999999999999996</v>
      </c>
      <c r="BC71">
        <v>0.39</v>
      </c>
      <c r="BD71">
        <v>409.4</v>
      </c>
      <c r="BE71">
        <v>77.06</v>
      </c>
      <c r="BF71">
        <v>272.14999999999998</v>
      </c>
      <c r="BG71">
        <v>0</v>
      </c>
      <c r="BH71">
        <v>97.2</v>
      </c>
      <c r="BI71">
        <v>0</v>
      </c>
      <c r="BJ71">
        <v>55</v>
      </c>
      <c r="BK71">
        <v>21</v>
      </c>
      <c r="BL71">
        <v>9</v>
      </c>
    </row>
    <row r="72" spans="7:64">
      <c r="G72" t="s">
        <v>114</v>
      </c>
      <c r="H72" s="115">
        <v>521.13</v>
      </c>
      <c r="I72" s="88">
        <v>120.03</v>
      </c>
      <c r="J72" s="88">
        <v>4.97</v>
      </c>
      <c r="K72" s="88">
        <v>0.96</v>
      </c>
      <c r="L72" s="88">
        <v>6.74</v>
      </c>
      <c r="M72" s="116">
        <v>0</v>
      </c>
      <c r="N72" s="115">
        <v>272.14999999999998</v>
      </c>
      <c r="O72" s="88">
        <v>152.19999999999999</v>
      </c>
      <c r="P72" s="88">
        <v>0</v>
      </c>
      <c r="Q72" s="88">
        <v>0</v>
      </c>
      <c r="R72" s="88">
        <v>0</v>
      </c>
      <c r="S72" s="116">
        <v>0</v>
      </c>
      <c r="W72">
        <v>4.42</v>
      </c>
      <c r="X72">
        <v>2.95</v>
      </c>
      <c r="Y72">
        <v>24.41</v>
      </c>
      <c r="Z72">
        <v>0.96</v>
      </c>
      <c r="AA72">
        <v>0.96</v>
      </c>
      <c r="AB72">
        <v>0</v>
      </c>
      <c r="AC72">
        <v>14.45</v>
      </c>
      <c r="AD72">
        <v>0</v>
      </c>
      <c r="AE72">
        <v>38.53</v>
      </c>
      <c r="AF72">
        <v>32.75</v>
      </c>
      <c r="AG72">
        <v>6.74</v>
      </c>
      <c r="AH72">
        <v>0.74</v>
      </c>
      <c r="AI72">
        <v>0.36</v>
      </c>
      <c r="AJ72">
        <v>0.46</v>
      </c>
      <c r="AK72">
        <v>0.83</v>
      </c>
      <c r="AL72">
        <v>0.74</v>
      </c>
      <c r="AM72">
        <v>0.83</v>
      </c>
      <c r="AN72">
        <v>0.74</v>
      </c>
      <c r="AO72">
        <v>0.55000000000000004</v>
      </c>
      <c r="AP72">
        <v>0.52</v>
      </c>
      <c r="AQ72">
        <v>1.25</v>
      </c>
      <c r="AR72">
        <v>0.39</v>
      </c>
      <c r="AS72">
        <v>0.77</v>
      </c>
      <c r="AT72">
        <v>0.39</v>
      </c>
      <c r="AU72">
        <v>0.39</v>
      </c>
      <c r="AV72">
        <v>0.39</v>
      </c>
      <c r="AW72">
        <v>0.72</v>
      </c>
      <c r="AX72">
        <v>0.39</v>
      </c>
      <c r="AY72">
        <v>2.89</v>
      </c>
      <c r="AZ72">
        <v>0.67</v>
      </c>
      <c r="BA72">
        <v>0.43</v>
      </c>
      <c r="BB72">
        <v>0.57999999999999996</v>
      </c>
      <c r="BC72">
        <v>0.39</v>
      </c>
      <c r="BD72">
        <v>433.48</v>
      </c>
      <c r="BE72">
        <v>58.76</v>
      </c>
      <c r="BF72">
        <v>272.14999999999998</v>
      </c>
      <c r="BG72">
        <v>0</v>
      </c>
      <c r="BH72">
        <v>97.2</v>
      </c>
      <c r="BI72">
        <v>0</v>
      </c>
      <c r="BJ72">
        <v>55</v>
      </c>
      <c r="BK72">
        <v>14</v>
      </c>
      <c r="BL72">
        <v>6</v>
      </c>
    </row>
    <row r="73" spans="7:64">
      <c r="G73" t="s">
        <v>115</v>
      </c>
      <c r="H73" s="115">
        <v>545.57000000000005</v>
      </c>
      <c r="I73" s="88">
        <v>118.53</v>
      </c>
      <c r="J73" s="88">
        <v>4.97</v>
      </c>
      <c r="K73" s="88">
        <v>0.96</v>
      </c>
      <c r="L73" s="88">
        <v>6.74</v>
      </c>
      <c r="M73" s="116">
        <v>0</v>
      </c>
      <c r="N73" s="115">
        <v>272.14999999999998</v>
      </c>
      <c r="O73" s="88">
        <v>152.19999999999999</v>
      </c>
      <c r="P73" s="88">
        <v>0</v>
      </c>
      <c r="Q73" s="88">
        <v>0</v>
      </c>
      <c r="R73" s="88">
        <v>0</v>
      </c>
      <c r="S73" s="116">
        <v>0</v>
      </c>
      <c r="W73">
        <v>4.42</v>
      </c>
      <c r="X73">
        <v>2.95</v>
      </c>
      <c r="Y73">
        <v>24.41</v>
      </c>
      <c r="Z73">
        <v>0.96</v>
      </c>
      <c r="AA73">
        <v>0.96</v>
      </c>
      <c r="AB73">
        <v>27.94</v>
      </c>
      <c r="AC73">
        <v>14.45</v>
      </c>
      <c r="AD73">
        <v>0</v>
      </c>
      <c r="AE73">
        <v>38.53</v>
      </c>
      <c r="AF73">
        <v>32.75</v>
      </c>
      <c r="AG73">
        <v>6.74</v>
      </c>
      <c r="AH73">
        <v>0.74</v>
      </c>
      <c r="AI73">
        <v>0.36</v>
      </c>
      <c r="AJ73">
        <v>0.46</v>
      </c>
      <c r="AK73">
        <v>0.83</v>
      </c>
      <c r="AL73">
        <v>0.74</v>
      </c>
      <c r="AM73">
        <v>0.83</v>
      </c>
      <c r="AN73">
        <v>0.74</v>
      </c>
      <c r="AO73">
        <v>0.55000000000000004</v>
      </c>
      <c r="AP73">
        <v>0.52</v>
      </c>
      <c r="AQ73">
        <v>1.25</v>
      </c>
      <c r="AR73">
        <v>0.39</v>
      </c>
      <c r="AS73">
        <v>0.77</v>
      </c>
      <c r="AT73">
        <v>0.39</v>
      </c>
      <c r="AU73">
        <v>0.39</v>
      </c>
      <c r="AV73">
        <v>0.39</v>
      </c>
      <c r="AW73">
        <v>0.72</v>
      </c>
      <c r="AX73">
        <v>0.39</v>
      </c>
      <c r="AY73">
        <v>2.89</v>
      </c>
      <c r="AZ73">
        <v>0.67</v>
      </c>
      <c r="BA73">
        <v>0.43</v>
      </c>
      <c r="BB73">
        <v>0.57999999999999996</v>
      </c>
      <c r="BC73">
        <v>0.39</v>
      </c>
      <c r="BD73">
        <v>433.48</v>
      </c>
      <c r="BE73">
        <v>58.76</v>
      </c>
      <c r="BF73">
        <v>272.14999999999998</v>
      </c>
      <c r="BG73">
        <v>0</v>
      </c>
      <c r="BH73">
        <v>97.2</v>
      </c>
      <c r="BI73">
        <v>0</v>
      </c>
      <c r="BJ73">
        <v>55</v>
      </c>
      <c r="BK73">
        <v>10.5</v>
      </c>
      <c r="BL73">
        <v>4.5</v>
      </c>
    </row>
    <row r="74" spans="7:64">
      <c r="G74" t="s">
        <v>116</v>
      </c>
      <c r="H74" s="115">
        <v>540.48</v>
      </c>
      <c r="I74" s="88">
        <v>116.35</v>
      </c>
      <c r="J74" s="88">
        <v>4.97</v>
      </c>
      <c r="K74" s="88">
        <v>0.96</v>
      </c>
      <c r="L74" s="88">
        <v>6.74</v>
      </c>
      <c r="M74" s="116">
        <v>0</v>
      </c>
      <c r="N74" s="115">
        <v>272.14999999999998</v>
      </c>
      <c r="O74" s="88">
        <v>152.19999999999999</v>
      </c>
      <c r="P74" s="88">
        <v>0</v>
      </c>
      <c r="Q74" s="88">
        <v>0</v>
      </c>
      <c r="R74" s="88">
        <v>0</v>
      </c>
      <c r="S74" s="116">
        <v>0</v>
      </c>
      <c r="W74">
        <v>4.42</v>
      </c>
      <c r="X74">
        <v>2.95</v>
      </c>
      <c r="Y74">
        <v>24.41</v>
      </c>
      <c r="Z74">
        <v>0.96</v>
      </c>
      <c r="AA74">
        <v>0.96</v>
      </c>
      <c r="AB74">
        <v>27.94</v>
      </c>
      <c r="AC74">
        <v>14.45</v>
      </c>
      <c r="AD74">
        <v>0</v>
      </c>
      <c r="AE74">
        <v>38.53</v>
      </c>
      <c r="AF74">
        <v>32.75</v>
      </c>
      <c r="AG74">
        <v>6.74</v>
      </c>
      <c r="AH74">
        <v>0.74</v>
      </c>
      <c r="AI74">
        <v>0.36</v>
      </c>
      <c r="AJ74">
        <v>0.46</v>
      </c>
      <c r="AK74">
        <v>0.83</v>
      </c>
      <c r="AL74">
        <v>0.74</v>
      </c>
      <c r="AM74">
        <v>0.83</v>
      </c>
      <c r="AN74">
        <v>0.74</v>
      </c>
      <c r="AO74">
        <v>0.55000000000000004</v>
      </c>
      <c r="AP74">
        <v>0.52</v>
      </c>
      <c r="AQ74">
        <v>1.25</v>
      </c>
      <c r="AR74">
        <v>0.39</v>
      </c>
      <c r="AS74">
        <v>0.77</v>
      </c>
      <c r="AT74">
        <v>0.39</v>
      </c>
      <c r="AU74">
        <v>0.39</v>
      </c>
      <c r="AV74">
        <v>0.39</v>
      </c>
      <c r="AW74">
        <v>0.72</v>
      </c>
      <c r="AX74">
        <v>0.39</v>
      </c>
      <c r="AY74">
        <v>2.89</v>
      </c>
      <c r="AZ74">
        <v>0.67</v>
      </c>
      <c r="BA74">
        <v>0.43</v>
      </c>
      <c r="BB74">
        <v>0.57999999999999996</v>
      </c>
      <c r="BC74">
        <v>0.39</v>
      </c>
      <c r="BD74">
        <v>433.48</v>
      </c>
      <c r="BE74">
        <v>58.76</v>
      </c>
      <c r="BF74">
        <v>272.14999999999998</v>
      </c>
      <c r="BG74">
        <v>0</v>
      </c>
      <c r="BH74">
        <v>97.2</v>
      </c>
      <c r="BI74">
        <v>0</v>
      </c>
      <c r="BJ74">
        <v>55</v>
      </c>
      <c r="BK74">
        <v>5.41</v>
      </c>
      <c r="BL74">
        <v>2.3199999999999998</v>
      </c>
    </row>
    <row r="75" spans="7:64">
      <c r="G75" t="s">
        <v>117</v>
      </c>
      <c r="H75" s="115">
        <v>334.93</v>
      </c>
      <c r="I75" s="88">
        <v>152.89000000000001</v>
      </c>
      <c r="J75" s="88">
        <v>5.0699999999999994</v>
      </c>
      <c r="K75" s="88">
        <v>0.96</v>
      </c>
      <c r="L75" s="88">
        <v>6.74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4.5199999999999996</v>
      </c>
      <c r="X75">
        <v>4.9800000000000004</v>
      </c>
      <c r="Y75">
        <v>24.41</v>
      </c>
      <c r="Z75">
        <v>0.96</v>
      </c>
      <c r="AA75">
        <v>0.96</v>
      </c>
      <c r="AB75">
        <v>0</v>
      </c>
      <c r="AC75">
        <v>14.45</v>
      </c>
      <c r="AD75">
        <v>0</v>
      </c>
      <c r="AE75">
        <v>38.53</v>
      </c>
      <c r="AF75">
        <v>0</v>
      </c>
      <c r="AG75">
        <v>6.74</v>
      </c>
      <c r="AH75">
        <v>0.74</v>
      </c>
      <c r="AI75">
        <v>0.36</v>
      </c>
      <c r="AJ75">
        <v>0.46</v>
      </c>
      <c r="AK75">
        <v>0.83</v>
      </c>
      <c r="AL75">
        <v>0.74</v>
      </c>
      <c r="AM75">
        <v>0.83</v>
      </c>
      <c r="AN75">
        <v>0.74</v>
      </c>
      <c r="AO75">
        <v>0.55000000000000004</v>
      </c>
      <c r="AP75">
        <v>0.52</v>
      </c>
      <c r="AQ75">
        <v>1.25</v>
      </c>
      <c r="AR75">
        <v>0.39</v>
      </c>
      <c r="AS75">
        <v>0.77</v>
      </c>
      <c r="AT75">
        <v>0.39</v>
      </c>
      <c r="AU75">
        <v>0.39</v>
      </c>
      <c r="AV75">
        <v>0.39</v>
      </c>
      <c r="AW75">
        <v>0.72</v>
      </c>
      <c r="AX75">
        <v>0.39</v>
      </c>
      <c r="AY75">
        <v>2.89</v>
      </c>
      <c r="AZ75">
        <v>0.67</v>
      </c>
      <c r="BA75">
        <v>0.43</v>
      </c>
      <c r="BB75">
        <v>0.57999999999999996</v>
      </c>
      <c r="BC75">
        <v>0.39</v>
      </c>
      <c r="BD75">
        <v>288.99</v>
      </c>
      <c r="BE75">
        <v>96.33</v>
      </c>
      <c r="BF75">
        <v>0</v>
      </c>
      <c r="BG75">
        <v>0</v>
      </c>
      <c r="BH75">
        <v>0</v>
      </c>
      <c r="BI75">
        <v>0</v>
      </c>
      <c r="BJ75">
        <v>55</v>
      </c>
      <c r="BK75">
        <v>3.01</v>
      </c>
      <c r="BL75">
        <v>1.29</v>
      </c>
    </row>
    <row r="76" spans="7:64">
      <c r="G76" t="s">
        <v>118</v>
      </c>
      <c r="H76" s="115">
        <v>332.86</v>
      </c>
      <c r="I76" s="88">
        <v>161.63000000000002</v>
      </c>
      <c r="J76" s="88">
        <v>5.0699999999999994</v>
      </c>
      <c r="K76" s="88">
        <v>0.96</v>
      </c>
      <c r="L76" s="88">
        <v>6.74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4.5199999999999996</v>
      </c>
      <c r="X76">
        <v>4.9800000000000004</v>
      </c>
      <c r="Y76">
        <v>24.41</v>
      </c>
      <c r="Z76">
        <v>0.96</v>
      </c>
      <c r="AA76">
        <v>0.96</v>
      </c>
      <c r="AB76">
        <v>0</v>
      </c>
      <c r="AC76">
        <v>14.45</v>
      </c>
      <c r="AD76">
        <v>0</v>
      </c>
      <c r="AE76">
        <v>38.53</v>
      </c>
      <c r="AF76">
        <v>0</v>
      </c>
      <c r="AG76">
        <v>6.74</v>
      </c>
      <c r="AH76">
        <v>0.74</v>
      </c>
      <c r="AI76">
        <v>0.36</v>
      </c>
      <c r="AJ76">
        <v>0.46</v>
      </c>
      <c r="AK76">
        <v>0.83</v>
      </c>
      <c r="AL76">
        <v>0.74</v>
      </c>
      <c r="AM76">
        <v>0.83</v>
      </c>
      <c r="AN76">
        <v>0.74</v>
      </c>
      <c r="AO76">
        <v>0.55000000000000004</v>
      </c>
      <c r="AP76">
        <v>0.52</v>
      </c>
      <c r="AQ76">
        <v>1.25</v>
      </c>
      <c r="AR76">
        <v>0.39</v>
      </c>
      <c r="AS76">
        <v>0.77</v>
      </c>
      <c r="AT76">
        <v>0.39</v>
      </c>
      <c r="AU76">
        <v>0.39</v>
      </c>
      <c r="AV76">
        <v>0.39</v>
      </c>
      <c r="AW76">
        <v>0.72</v>
      </c>
      <c r="AX76">
        <v>0.39</v>
      </c>
      <c r="AY76">
        <v>2.89</v>
      </c>
      <c r="AZ76">
        <v>0.67</v>
      </c>
      <c r="BA76">
        <v>0.43</v>
      </c>
      <c r="BB76">
        <v>0.57999999999999996</v>
      </c>
      <c r="BC76">
        <v>0.39</v>
      </c>
      <c r="BD76">
        <v>288.99</v>
      </c>
      <c r="BE76">
        <v>105.96</v>
      </c>
      <c r="BF76">
        <v>0</v>
      </c>
      <c r="BG76">
        <v>0</v>
      </c>
      <c r="BH76">
        <v>0</v>
      </c>
      <c r="BI76">
        <v>0</v>
      </c>
      <c r="BJ76">
        <v>55</v>
      </c>
      <c r="BK76">
        <v>0.94</v>
      </c>
      <c r="BL76">
        <v>0.4</v>
      </c>
    </row>
    <row r="77" spans="7:64">
      <c r="G77" t="s">
        <v>119</v>
      </c>
      <c r="H77" s="115">
        <v>331.92</v>
      </c>
      <c r="I77" s="88">
        <v>146.78000000000003</v>
      </c>
      <c r="J77" s="88">
        <v>5.0699999999999994</v>
      </c>
      <c r="K77" s="88">
        <v>0.96</v>
      </c>
      <c r="L77" s="88">
        <v>6.74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4.5199999999999996</v>
      </c>
      <c r="X77">
        <v>4.9800000000000004</v>
      </c>
      <c r="Y77">
        <v>24.41</v>
      </c>
      <c r="Z77">
        <v>0.96</v>
      </c>
      <c r="AA77">
        <v>0.96</v>
      </c>
      <c r="AB77">
        <v>0</v>
      </c>
      <c r="AC77">
        <v>14.45</v>
      </c>
      <c r="AD77">
        <v>0</v>
      </c>
      <c r="AE77">
        <v>38.53</v>
      </c>
      <c r="AF77">
        <v>0</v>
      </c>
      <c r="AG77">
        <v>6.74</v>
      </c>
      <c r="AH77">
        <v>0.74</v>
      </c>
      <c r="AI77">
        <v>0.36</v>
      </c>
      <c r="AJ77">
        <v>0.46</v>
      </c>
      <c r="AK77">
        <v>0.83</v>
      </c>
      <c r="AL77">
        <v>0.74</v>
      </c>
      <c r="AM77">
        <v>0.83</v>
      </c>
      <c r="AN77">
        <v>0.74</v>
      </c>
      <c r="AO77">
        <v>0.55000000000000004</v>
      </c>
      <c r="AP77">
        <v>0.52</v>
      </c>
      <c r="AQ77">
        <v>1.25</v>
      </c>
      <c r="AR77">
        <v>0.39</v>
      </c>
      <c r="AS77">
        <v>0.77</v>
      </c>
      <c r="AT77">
        <v>0.39</v>
      </c>
      <c r="AU77">
        <v>0.39</v>
      </c>
      <c r="AV77">
        <v>0.39</v>
      </c>
      <c r="AW77">
        <v>0.72</v>
      </c>
      <c r="AX77">
        <v>0.39</v>
      </c>
      <c r="AY77">
        <v>2.89</v>
      </c>
      <c r="AZ77">
        <v>0.67</v>
      </c>
      <c r="BA77">
        <v>0.43</v>
      </c>
      <c r="BB77">
        <v>0.57999999999999996</v>
      </c>
      <c r="BC77">
        <v>0.39</v>
      </c>
      <c r="BD77">
        <v>288.99</v>
      </c>
      <c r="BE77">
        <v>91.51</v>
      </c>
      <c r="BF77">
        <v>0</v>
      </c>
      <c r="BG77">
        <v>0</v>
      </c>
      <c r="BH77">
        <v>0</v>
      </c>
      <c r="BI77">
        <v>0</v>
      </c>
      <c r="BJ77">
        <v>55</v>
      </c>
      <c r="BK77">
        <v>0</v>
      </c>
      <c r="BL77">
        <v>0</v>
      </c>
    </row>
    <row r="78" spans="7:64">
      <c r="G78" t="s">
        <v>120</v>
      </c>
      <c r="H78" s="115">
        <v>283.75</v>
      </c>
      <c r="I78" s="88">
        <v>127.52000000000001</v>
      </c>
      <c r="J78" s="88">
        <v>5.0699999999999994</v>
      </c>
      <c r="K78" s="88">
        <v>0.96</v>
      </c>
      <c r="L78" s="88">
        <v>6.74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4.5199999999999996</v>
      </c>
      <c r="X78">
        <v>4.9800000000000004</v>
      </c>
      <c r="Y78">
        <v>24.41</v>
      </c>
      <c r="Z78">
        <v>0.96</v>
      </c>
      <c r="AA78">
        <v>0.96</v>
      </c>
      <c r="AB78">
        <v>0</v>
      </c>
      <c r="AC78">
        <v>14.45</v>
      </c>
      <c r="AD78">
        <v>0</v>
      </c>
      <c r="AE78">
        <v>38.53</v>
      </c>
      <c r="AF78">
        <v>0</v>
      </c>
      <c r="AG78">
        <v>6.74</v>
      </c>
      <c r="AH78">
        <v>0.74</v>
      </c>
      <c r="AI78">
        <v>0.36</v>
      </c>
      <c r="AJ78">
        <v>0.46</v>
      </c>
      <c r="AK78">
        <v>0.83</v>
      </c>
      <c r="AL78">
        <v>0.74</v>
      </c>
      <c r="AM78">
        <v>0.83</v>
      </c>
      <c r="AN78">
        <v>0.74</v>
      </c>
      <c r="AO78">
        <v>0.55000000000000004</v>
      </c>
      <c r="AP78">
        <v>0.52</v>
      </c>
      <c r="AQ78">
        <v>1.25</v>
      </c>
      <c r="AR78">
        <v>0.39</v>
      </c>
      <c r="AS78">
        <v>0.77</v>
      </c>
      <c r="AT78">
        <v>0.39</v>
      </c>
      <c r="AU78">
        <v>0.39</v>
      </c>
      <c r="AV78">
        <v>0.39</v>
      </c>
      <c r="AW78">
        <v>0.72</v>
      </c>
      <c r="AX78">
        <v>0.39</v>
      </c>
      <c r="AY78">
        <v>2.89</v>
      </c>
      <c r="AZ78">
        <v>0.67</v>
      </c>
      <c r="BA78">
        <v>0.43</v>
      </c>
      <c r="BB78">
        <v>0.57999999999999996</v>
      </c>
      <c r="BC78">
        <v>0.39</v>
      </c>
      <c r="BD78">
        <v>240.82</v>
      </c>
      <c r="BE78">
        <v>72.25</v>
      </c>
      <c r="BF78">
        <v>0</v>
      </c>
      <c r="BG78">
        <v>0</v>
      </c>
      <c r="BH78">
        <v>0</v>
      </c>
      <c r="BI78">
        <v>0</v>
      </c>
      <c r="BJ78">
        <v>55</v>
      </c>
      <c r="BK78">
        <v>0</v>
      </c>
      <c r="BL78">
        <v>0</v>
      </c>
    </row>
    <row r="79" spans="7:64">
      <c r="G79" t="s">
        <v>121</v>
      </c>
      <c r="H79" s="115">
        <v>235.59</v>
      </c>
      <c r="I79" s="88">
        <v>98.62</v>
      </c>
      <c r="J79" s="88">
        <v>7.37</v>
      </c>
      <c r="K79" s="88">
        <v>0.96</v>
      </c>
      <c r="L79" s="88">
        <v>6.74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6.82</v>
      </c>
      <c r="X79">
        <v>4.9800000000000004</v>
      </c>
      <c r="Y79">
        <v>24.41</v>
      </c>
      <c r="Z79">
        <v>0.96</v>
      </c>
      <c r="AA79">
        <v>0.96</v>
      </c>
      <c r="AB79">
        <v>0</v>
      </c>
      <c r="AC79">
        <v>14.45</v>
      </c>
      <c r="AD79">
        <v>0</v>
      </c>
      <c r="AE79">
        <v>38.53</v>
      </c>
      <c r="AF79">
        <v>0</v>
      </c>
      <c r="AG79">
        <v>6.74</v>
      </c>
      <c r="AH79">
        <v>0.74</v>
      </c>
      <c r="AI79">
        <v>0.36</v>
      </c>
      <c r="AJ79">
        <v>0.46</v>
      </c>
      <c r="AK79">
        <v>0.83</v>
      </c>
      <c r="AL79">
        <v>0.74</v>
      </c>
      <c r="AM79">
        <v>0.83</v>
      </c>
      <c r="AN79">
        <v>0.74</v>
      </c>
      <c r="AO79">
        <v>0.55000000000000004</v>
      </c>
      <c r="AP79">
        <v>0.52</v>
      </c>
      <c r="AQ79">
        <v>1.25</v>
      </c>
      <c r="AR79">
        <v>0.39</v>
      </c>
      <c r="AS79">
        <v>0.77</v>
      </c>
      <c r="AT79">
        <v>0.39</v>
      </c>
      <c r="AU79">
        <v>0.39</v>
      </c>
      <c r="AV79">
        <v>0.39</v>
      </c>
      <c r="AW79">
        <v>0.72</v>
      </c>
      <c r="AX79">
        <v>0.39</v>
      </c>
      <c r="AY79">
        <v>2.89</v>
      </c>
      <c r="AZ79">
        <v>0.67</v>
      </c>
      <c r="BA79">
        <v>0.43</v>
      </c>
      <c r="BB79">
        <v>0.57999999999999996</v>
      </c>
      <c r="BC79">
        <v>0.39</v>
      </c>
      <c r="BD79">
        <v>192.66</v>
      </c>
      <c r="BE79">
        <v>43.35</v>
      </c>
      <c r="BF79">
        <v>0</v>
      </c>
      <c r="BG79">
        <v>0</v>
      </c>
      <c r="BH79">
        <v>0</v>
      </c>
      <c r="BI79">
        <v>0</v>
      </c>
      <c r="BJ79">
        <v>55</v>
      </c>
      <c r="BK79">
        <v>0</v>
      </c>
      <c r="BL79">
        <v>0</v>
      </c>
    </row>
    <row r="80" spans="7:64">
      <c r="G80" t="s">
        <v>122</v>
      </c>
      <c r="H80" s="115">
        <v>235.59</v>
      </c>
      <c r="I80" s="88">
        <v>84.170000000000016</v>
      </c>
      <c r="J80" s="88">
        <v>7.37</v>
      </c>
      <c r="K80" s="88">
        <v>0.96</v>
      </c>
      <c r="L80" s="88">
        <v>6.74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6.82</v>
      </c>
      <c r="X80">
        <v>4.9800000000000004</v>
      </c>
      <c r="Y80">
        <v>24.41</v>
      </c>
      <c r="Z80">
        <v>0.96</v>
      </c>
      <c r="AA80">
        <v>0.96</v>
      </c>
      <c r="AB80">
        <v>0</v>
      </c>
      <c r="AC80">
        <v>14.45</v>
      </c>
      <c r="AD80">
        <v>0</v>
      </c>
      <c r="AE80">
        <v>38.53</v>
      </c>
      <c r="AF80">
        <v>0</v>
      </c>
      <c r="AG80">
        <v>6.74</v>
      </c>
      <c r="AH80">
        <v>0.74</v>
      </c>
      <c r="AI80">
        <v>0.36</v>
      </c>
      <c r="AJ80">
        <v>0.46</v>
      </c>
      <c r="AK80">
        <v>0.83</v>
      </c>
      <c r="AL80">
        <v>0.74</v>
      </c>
      <c r="AM80">
        <v>0.83</v>
      </c>
      <c r="AN80">
        <v>0.74</v>
      </c>
      <c r="AO80">
        <v>0.55000000000000004</v>
      </c>
      <c r="AP80">
        <v>0.52</v>
      </c>
      <c r="AQ80">
        <v>1.25</v>
      </c>
      <c r="AR80">
        <v>0.39</v>
      </c>
      <c r="AS80">
        <v>0.77</v>
      </c>
      <c r="AT80">
        <v>0.39</v>
      </c>
      <c r="AU80">
        <v>0.39</v>
      </c>
      <c r="AV80">
        <v>0.39</v>
      </c>
      <c r="AW80">
        <v>0.72</v>
      </c>
      <c r="AX80">
        <v>0.39</v>
      </c>
      <c r="AY80">
        <v>2.89</v>
      </c>
      <c r="AZ80">
        <v>0.67</v>
      </c>
      <c r="BA80">
        <v>0.43</v>
      </c>
      <c r="BB80">
        <v>0.57999999999999996</v>
      </c>
      <c r="BC80">
        <v>0.39</v>
      </c>
      <c r="BD80">
        <v>192.66</v>
      </c>
      <c r="BE80">
        <v>28.9</v>
      </c>
      <c r="BF80">
        <v>0</v>
      </c>
      <c r="BG80">
        <v>0</v>
      </c>
      <c r="BH80">
        <v>0</v>
      </c>
      <c r="BI80">
        <v>0</v>
      </c>
      <c r="BJ80">
        <v>55</v>
      </c>
      <c r="BK80">
        <v>0</v>
      </c>
      <c r="BL80">
        <v>0</v>
      </c>
    </row>
    <row r="81" spans="7:64">
      <c r="G81" t="s">
        <v>123</v>
      </c>
      <c r="H81" s="115">
        <v>235.59</v>
      </c>
      <c r="I81" s="88">
        <v>79.350000000000009</v>
      </c>
      <c r="J81" s="88">
        <v>7.37</v>
      </c>
      <c r="K81" s="88">
        <v>0.96</v>
      </c>
      <c r="L81" s="88">
        <v>6.74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6.82</v>
      </c>
      <c r="X81">
        <v>4.9800000000000004</v>
      </c>
      <c r="Y81">
        <v>24.41</v>
      </c>
      <c r="Z81">
        <v>0.96</v>
      </c>
      <c r="AA81">
        <v>0.96</v>
      </c>
      <c r="AB81">
        <v>0</v>
      </c>
      <c r="AC81">
        <v>14.45</v>
      </c>
      <c r="AD81">
        <v>0</v>
      </c>
      <c r="AE81">
        <v>38.53</v>
      </c>
      <c r="AF81">
        <v>0</v>
      </c>
      <c r="AG81">
        <v>6.74</v>
      </c>
      <c r="AH81">
        <v>0.74</v>
      </c>
      <c r="AI81">
        <v>0.36</v>
      </c>
      <c r="AJ81">
        <v>0.46</v>
      </c>
      <c r="AK81">
        <v>0.83</v>
      </c>
      <c r="AL81">
        <v>0.74</v>
      </c>
      <c r="AM81">
        <v>0.83</v>
      </c>
      <c r="AN81">
        <v>0.74</v>
      </c>
      <c r="AO81">
        <v>0.55000000000000004</v>
      </c>
      <c r="AP81">
        <v>0.52</v>
      </c>
      <c r="AQ81">
        <v>1.25</v>
      </c>
      <c r="AR81">
        <v>0.39</v>
      </c>
      <c r="AS81">
        <v>0.77</v>
      </c>
      <c r="AT81">
        <v>0.39</v>
      </c>
      <c r="AU81">
        <v>0.39</v>
      </c>
      <c r="AV81">
        <v>0.39</v>
      </c>
      <c r="AW81">
        <v>0.72</v>
      </c>
      <c r="AX81">
        <v>0.39</v>
      </c>
      <c r="AY81">
        <v>2.89</v>
      </c>
      <c r="AZ81">
        <v>0.67</v>
      </c>
      <c r="BA81">
        <v>0.43</v>
      </c>
      <c r="BB81">
        <v>0.57999999999999996</v>
      </c>
      <c r="BC81">
        <v>0.39</v>
      </c>
      <c r="BD81">
        <v>192.66</v>
      </c>
      <c r="BE81">
        <v>24.08</v>
      </c>
      <c r="BF81">
        <v>0</v>
      </c>
      <c r="BG81">
        <v>0</v>
      </c>
      <c r="BH81">
        <v>0</v>
      </c>
      <c r="BI81">
        <v>0</v>
      </c>
      <c r="BJ81">
        <v>55</v>
      </c>
      <c r="BK81">
        <v>0</v>
      </c>
      <c r="BL81">
        <v>0</v>
      </c>
    </row>
    <row r="82" spans="7:64">
      <c r="G82" t="s">
        <v>124</v>
      </c>
      <c r="H82" s="115">
        <v>211.51</v>
      </c>
      <c r="I82" s="88">
        <v>55.27000000000001</v>
      </c>
      <c r="J82" s="88">
        <v>7.37</v>
      </c>
      <c r="K82" s="88">
        <v>0.96</v>
      </c>
      <c r="L82" s="88">
        <v>6.74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6.82</v>
      </c>
      <c r="X82">
        <v>4.9800000000000004</v>
      </c>
      <c r="Y82">
        <v>24.41</v>
      </c>
      <c r="Z82">
        <v>0.96</v>
      </c>
      <c r="AA82">
        <v>0.96</v>
      </c>
      <c r="AB82">
        <v>0</v>
      </c>
      <c r="AC82">
        <v>14.45</v>
      </c>
      <c r="AD82">
        <v>0</v>
      </c>
      <c r="AE82">
        <v>38.53</v>
      </c>
      <c r="AF82">
        <v>24.08</v>
      </c>
      <c r="AG82">
        <v>6.74</v>
      </c>
      <c r="AH82">
        <v>0.74</v>
      </c>
      <c r="AI82">
        <v>0.36</v>
      </c>
      <c r="AJ82">
        <v>0.46</v>
      </c>
      <c r="AK82">
        <v>0.83</v>
      </c>
      <c r="AL82">
        <v>0.74</v>
      </c>
      <c r="AM82">
        <v>0.83</v>
      </c>
      <c r="AN82">
        <v>0.74</v>
      </c>
      <c r="AO82">
        <v>0.55000000000000004</v>
      </c>
      <c r="AP82">
        <v>0.52</v>
      </c>
      <c r="AQ82">
        <v>1.25</v>
      </c>
      <c r="AR82">
        <v>0.39</v>
      </c>
      <c r="AS82">
        <v>0.77</v>
      </c>
      <c r="AT82">
        <v>0.39</v>
      </c>
      <c r="AU82">
        <v>0.39</v>
      </c>
      <c r="AV82">
        <v>0.39</v>
      </c>
      <c r="AW82">
        <v>0.72</v>
      </c>
      <c r="AX82">
        <v>0.39</v>
      </c>
      <c r="AY82">
        <v>2.89</v>
      </c>
      <c r="AZ82">
        <v>0.67</v>
      </c>
      <c r="BA82">
        <v>0.43</v>
      </c>
      <c r="BB82">
        <v>0.57999999999999996</v>
      </c>
      <c r="BC82">
        <v>0.39</v>
      </c>
      <c r="BD82">
        <v>144.5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55</v>
      </c>
      <c r="BK82">
        <v>0</v>
      </c>
      <c r="BL82">
        <v>0</v>
      </c>
    </row>
    <row r="83" spans="7:64">
      <c r="G83" t="s">
        <v>125</v>
      </c>
      <c r="H83" s="115">
        <v>211.34</v>
      </c>
      <c r="I83" s="88">
        <v>55.27000000000001</v>
      </c>
      <c r="J83" s="88">
        <v>7.28</v>
      </c>
      <c r="K83" s="88">
        <v>0.96</v>
      </c>
      <c r="L83" s="88">
        <v>6.74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6.73</v>
      </c>
      <c r="X83">
        <v>4.9800000000000004</v>
      </c>
      <c r="Y83">
        <v>24.41</v>
      </c>
      <c r="Z83">
        <v>0.96</v>
      </c>
      <c r="AA83">
        <v>0.92</v>
      </c>
      <c r="AB83">
        <v>0</v>
      </c>
      <c r="AC83">
        <v>14.45</v>
      </c>
      <c r="AD83">
        <v>0</v>
      </c>
      <c r="AE83">
        <v>38.53</v>
      </c>
      <c r="AF83">
        <v>24.08</v>
      </c>
      <c r="AG83">
        <v>6.74</v>
      </c>
      <c r="AH83">
        <v>0.66</v>
      </c>
      <c r="AI83">
        <v>0.36</v>
      </c>
      <c r="AJ83">
        <v>0.46</v>
      </c>
      <c r="AK83">
        <v>0.83</v>
      </c>
      <c r="AL83">
        <v>0.74</v>
      </c>
      <c r="AM83">
        <v>0.83</v>
      </c>
      <c r="AN83">
        <v>0.69</v>
      </c>
      <c r="AO83">
        <v>0.55000000000000004</v>
      </c>
      <c r="AP83">
        <v>0.52</v>
      </c>
      <c r="AQ83">
        <v>1.25</v>
      </c>
      <c r="AR83">
        <v>0.39</v>
      </c>
      <c r="AS83">
        <v>0.77</v>
      </c>
      <c r="AT83">
        <v>0.39</v>
      </c>
      <c r="AU83">
        <v>0.39</v>
      </c>
      <c r="AV83">
        <v>0.39</v>
      </c>
      <c r="AW83">
        <v>0.72</v>
      </c>
      <c r="AX83">
        <v>0.39</v>
      </c>
      <c r="AY83">
        <v>2.89</v>
      </c>
      <c r="AZ83">
        <v>0.67</v>
      </c>
      <c r="BA83">
        <v>0.43</v>
      </c>
      <c r="BB83">
        <v>0.57999999999999996</v>
      </c>
      <c r="BC83">
        <v>0.39</v>
      </c>
      <c r="BD83">
        <v>144.5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55</v>
      </c>
      <c r="BK83">
        <v>0</v>
      </c>
      <c r="BL83">
        <v>0</v>
      </c>
    </row>
    <row r="84" spans="7:64">
      <c r="G84" t="s">
        <v>126</v>
      </c>
      <c r="H84" s="115">
        <v>187.26</v>
      </c>
      <c r="I84" s="88">
        <v>55.27000000000001</v>
      </c>
      <c r="J84" s="88">
        <v>7.28</v>
      </c>
      <c r="K84" s="88">
        <v>0.96</v>
      </c>
      <c r="L84" s="88">
        <v>6.74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6.73</v>
      </c>
      <c r="X84">
        <v>4.9800000000000004</v>
      </c>
      <c r="Y84">
        <v>24.41</v>
      </c>
      <c r="Z84">
        <v>0.96</v>
      </c>
      <c r="AA84">
        <v>0.92</v>
      </c>
      <c r="AB84">
        <v>0</v>
      </c>
      <c r="AC84">
        <v>14.45</v>
      </c>
      <c r="AD84">
        <v>0</v>
      </c>
      <c r="AE84">
        <v>38.53</v>
      </c>
      <c r="AF84">
        <v>0</v>
      </c>
      <c r="AG84">
        <v>6.74</v>
      </c>
      <c r="AH84">
        <v>0.66</v>
      </c>
      <c r="AI84">
        <v>0.36</v>
      </c>
      <c r="AJ84">
        <v>0.46</v>
      </c>
      <c r="AK84">
        <v>0.83</v>
      </c>
      <c r="AL84">
        <v>0.74</v>
      </c>
      <c r="AM84">
        <v>0.83</v>
      </c>
      <c r="AN84">
        <v>0.69</v>
      </c>
      <c r="AO84">
        <v>0.55000000000000004</v>
      </c>
      <c r="AP84">
        <v>0.52</v>
      </c>
      <c r="AQ84">
        <v>1.25</v>
      </c>
      <c r="AR84">
        <v>0.39</v>
      </c>
      <c r="AS84">
        <v>0.77</v>
      </c>
      <c r="AT84">
        <v>0.39</v>
      </c>
      <c r="AU84">
        <v>0.39</v>
      </c>
      <c r="AV84">
        <v>0.39</v>
      </c>
      <c r="AW84">
        <v>0.72</v>
      </c>
      <c r="AX84">
        <v>0.39</v>
      </c>
      <c r="AY84">
        <v>2.89</v>
      </c>
      <c r="AZ84">
        <v>0.67</v>
      </c>
      <c r="BA84">
        <v>0.43</v>
      </c>
      <c r="BB84">
        <v>0.57999999999999996</v>
      </c>
      <c r="BC84">
        <v>0.39</v>
      </c>
      <c r="BD84">
        <v>144.5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55</v>
      </c>
      <c r="BK84">
        <v>0</v>
      </c>
      <c r="BL84">
        <v>0</v>
      </c>
    </row>
    <row r="85" spans="7:64">
      <c r="G85" t="s">
        <v>127</v>
      </c>
      <c r="H85" s="115">
        <v>196.89</v>
      </c>
      <c r="I85" s="88">
        <v>55.27000000000001</v>
      </c>
      <c r="J85" s="88">
        <v>7.28</v>
      </c>
      <c r="K85" s="88">
        <v>0.96</v>
      </c>
      <c r="L85" s="88">
        <v>6.74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6.73</v>
      </c>
      <c r="X85">
        <v>4.9800000000000004</v>
      </c>
      <c r="Y85">
        <v>24.41</v>
      </c>
      <c r="Z85">
        <v>0.96</v>
      </c>
      <c r="AA85">
        <v>0.92</v>
      </c>
      <c r="AB85">
        <v>0</v>
      </c>
      <c r="AC85">
        <v>14.45</v>
      </c>
      <c r="AD85">
        <v>0</v>
      </c>
      <c r="AE85">
        <v>38.53</v>
      </c>
      <c r="AF85">
        <v>9.6300000000000008</v>
      </c>
      <c r="AG85">
        <v>6.74</v>
      </c>
      <c r="AH85">
        <v>0.66</v>
      </c>
      <c r="AI85">
        <v>0.36</v>
      </c>
      <c r="AJ85">
        <v>0.46</v>
      </c>
      <c r="AK85">
        <v>0.83</v>
      </c>
      <c r="AL85">
        <v>0.74</v>
      </c>
      <c r="AM85">
        <v>0.83</v>
      </c>
      <c r="AN85">
        <v>0.69</v>
      </c>
      <c r="AO85">
        <v>0.55000000000000004</v>
      </c>
      <c r="AP85">
        <v>0.52</v>
      </c>
      <c r="AQ85">
        <v>1.25</v>
      </c>
      <c r="AR85">
        <v>0.39</v>
      </c>
      <c r="AS85">
        <v>0.77</v>
      </c>
      <c r="AT85">
        <v>0.39</v>
      </c>
      <c r="AU85">
        <v>0.39</v>
      </c>
      <c r="AV85">
        <v>0.39</v>
      </c>
      <c r="AW85">
        <v>0.72</v>
      </c>
      <c r="AX85">
        <v>0.39</v>
      </c>
      <c r="AY85">
        <v>2.89</v>
      </c>
      <c r="AZ85">
        <v>0.67</v>
      </c>
      <c r="BA85">
        <v>0.43</v>
      </c>
      <c r="BB85">
        <v>0.57999999999999996</v>
      </c>
      <c r="BC85">
        <v>0.39</v>
      </c>
      <c r="BD85">
        <v>144.5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55</v>
      </c>
      <c r="BK85">
        <v>0</v>
      </c>
      <c r="BL85">
        <v>0</v>
      </c>
    </row>
    <row r="86" spans="7:64">
      <c r="G86" t="s">
        <v>128</v>
      </c>
      <c r="H86" s="115">
        <v>187.26</v>
      </c>
      <c r="I86" s="88">
        <v>55.27000000000001</v>
      </c>
      <c r="J86" s="88">
        <v>7.28</v>
      </c>
      <c r="K86" s="88">
        <v>0.96</v>
      </c>
      <c r="L86" s="88">
        <v>6.74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6.73</v>
      </c>
      <c r="X86">
        <v>4.9800000000000004</v>
      </c>
      <c r="Y86">
        <v>24.41</v>
      </c>
      <c r="Z86">
        <v>0.96</v>
      </c>
      <c r="AA86">
        <v>0.92</v>
      </c>
      <c r="AB86">
        <v>0</v>
      </c>
      <c r="AC86">
        <v>14.45</v>
      </c>
      <c r="AD86">
        <v>0</v>
      </c>
      <c r="AE86">
        <v>38.53</v>
      </c>
      <c r="AF86">
        <v>0</v>
      </c>
      <c r="AG86">
        <v>6.74</v>
      </c>
      <c r="AH86">
        <v>0.66</v>
      </c>
      <c r="AI86">
        <v>0.36</v>
      </c>
      <c r="AJ86">
        <v>0.46</v>
      </c>
      <c r="AK86">
        <v>0.83</v>
      </c>
      <c r="AL86">
        <v>0.74</v>
      </c>
      <c r="AM86">
        <v>0.83</v>
      </c>
      <c r="AN86">
        <v>0.69</v>
      </c>
      <c r="AO86">
        <v>0.55000000000000004</v>
      </c>
      <c r="AP86">
        <v>0.52</v>
      </c>
      <c r="AQ86">
        <v>1.25</v>
      </c>
      <c r="AR86">
        <v>0.39</v>
      </c>
      <c r="AS86">
        <v>0.77</v>
      </c>
      <c r="AT86">
        <v>0.39</v>
      </c>
      <c r="AU86">
        <v>0.39</v>
      </c>
      <c r="AV86">
        <v>0.39</v>
      </c>
      <c r="AW86">
        <v>0.72</v>
      </c>
      <c r="AX86">
        <v>0.39</v>
      </c>
      <c r="AY86">
        <v>2.89</v>
      </c>
      <c r="AZ86">
        <v>0.67</v>
      </c>
      <c r="BA86">
        <v>0.43</v>
      </c>
      <c r="BB86">
        <v>0.57999999999999996</v>
      </c>
      <c r="BC86">
        <v>0.39</v>
      </c>
      <c r="BD86">
        <v>144.5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55</v>
      </c>
      <c r="BK86">
        <v>0</v>
      </c>
      <c r="BL86">
        <v>0</v>
      </c>
    </row>
    <row r="87" spans="7:64">
      <c r="G87" t="s">
        <v>129</v>
      </c>
      <c r="H87" s="115">
        <v>186.15</v>
      </c>
      <c r="I87" s="88">
        <v>55.27</v>
      </c>
      <c r="J87" s="88">
        <v>7.1899999999999995</v>
      </c>
      <c r="K87" s="88">
        <v>0.96</v>
      </c>
      <c r="L87" s="88">
        <v>6.74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6.64</v>
      </c>
      <c r="X87">
        <v>3.97</v>
      </c>
      <c r="Y87">
        <v>24.41</v>
      </c>
      <c r="Z87">
        <v>0.96</v>
      </c>
      <c r="AA87">
        <v>0.82</v>
      </c>
      <c r="AB87">
        <v>0</v>
      </c>
      <c r="AC87">
        <v>14.45</v>
      </c>
      <c r="AD87">
        <v>14.45</v>
      </c>
      <c r="AE87">
        <v>24.08</v>
      </c>
      <c r="AF87">
        <v>0</v>
      </c>
      <c r="AG87">
        <v>6.74</v>
      </c>
      <c r="AH87">
        <v>0.66</v>
      </c>
      <c r="AI87">
        <v>0.36</v>
      </c>
      <c r="AJ87">
        <v>0.46</v>
      </c>
      <c r="AK87">
        <v>0.83</v>
      </c>
      <c r="AL87">
        <v>0.74</v>
      </c>
      <c r="AM87">
        <v>0.83</v>
      </c>
      <c r="AN87">
        <v>0.69</v>
      </c>
      <c r="AO87">
        <v>0.55000000000000004</v>
      </c>
      <c r="AP87">
        <v>0.52</v>
      </c>
      <c r="AQ87">
        <v>1.25</v>
      </c>
      <c r="AR87">
        <v>0.39</v>
      </c>
      <c r="AS87">
        <v>0.77</v>
      </c>
      <c r="AT87">
        <v>0.39</v>
      </c>
      <c r="AU87">
        <v>0.39</v>
      </c>
      <c r="AV87">
        <v>0.39</v>
      </c>
      <c r="AW87">
        <v>0.72</v>
      </c>
      <c r="AX87">
        <v>0.39</v>
      </c>
      <c r="AY87">
        <v>2.89</v>
      </c>
      <c r="AZ87">
        <v>0.67</v>
      </c>
      <c r="BA87">
        <v>0.43</v>
      </c>
      <c r="BB87">
        <v>0.57999999999999996</v>
      </c>
      <c r="BC87">
        <v>0.39</v>
      </c>
      <c r="BD87">
        <v>144.5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55</v>
      </c>
      <c r="BK87">
        <v>0</v>
      </c>
      <c r="BL87">
        <v>0</v>
      </c>
    </row>
    <row r="88" spans="7:64">
      <c r="G88" t="s">
        <v>130</v>
      </c>
      <c r="H88" s="115">
        <v>186.15</v>
      </c>
      <c r="I88" s="88">
        <v>55.27</v>
      </c>
      <c r="J88" s="88">
        <v>7.1899999999999995</v>
      </c>
      <c r="K88" s="88">
        <v>0.96</v>
      </c>
      <c r="L88" s="88">
        <v>6.74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6.64</v>
      </c>
      <c r="X88">
        <v>3.97</v>
      </c>
      <c r="Y88">
        <v>24.41</v>
      </c>
      <c r="Z88">
        <v>0.96</v>
      </c>
      <c r="AA88">
        <v>0.82</v>
      </c>
      <c r="AB88">
        <v>0</v>
      </c>
      <c r="AC88">
        <v>14.45</v>
      </c>
      <c r="AD88">
        <v>14.45</v>
      </c>
      <c r="AE88">
        <v>24.08</v>
      </c>
      <c r="AF88">
        <v>0</v>
      </c>
      <c r="AG88">
        <v>6.74</v>
      </c>
      <c r="AH88">
        <v>0.66</v>
      </c>
      <c r="AI88">
        <v>0.36</v>
      </c>
      <c r="AJ88">
        <v>0.46</v>
      </c>
      <c r="AK88">
        <v>0.83</v>
      </c>
      <c r="AL88">
        <v>0.74</v>
      </c>
      <c r="AM88">
        <v>0.83</v>
      </c>
      <c r="AN88">
        <v>0.69</v>
      </c>
      <c r="AO88">
        <v>0.55000000000000004</v>
      </c>
      <c r="AP88">
        <v>0.52</v>
      </c>
      <c r="AQ88">
        <v>1.25</v>
      </c>
      <c r="AR88">
        <v>0.39</v>
      </c>
      <c r="AS88">
        <v>0.77</v>
      </c>
      <c r="AT88">
        <v>0.39</v>
      </c>
      <c r="AU88">
        <v>0.39</v>
      </c>
      <c r="AV88">
        <v>0.39</v>
      </c>
      <c r="AW88">
        <v>0.72</v>
      </c>
      <c r="AX88">
        <v>0.39</v>
      </c>
      <c r="AY88">
        <v>2.89</v>
      </c>
      <c r="AZ88">
        <v>0.67</v>
      </c>
      <c r="BA88">
        <v>0.43</v>
      </c>
      <c r="BB88">
        <v>0.57999999999999996</v>
      </c>
      <c r="BC88">
        <v>0.39</v>
      </c>
      <c r="BD88">
        <v>144.5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55</v>
      </c>
      <c r="BK88">
        <v>0</v>
      </c>
      <c r="BL88">
        <v>0</v>
      </c>
    </row>
    <row r="89" spans="7:64">
      <c r="G89" t="s">
        <v>131</v>
      </c>
      <c r="H89" s="115">
        <v>186.15</v>
      </c>
      <c r="I89" s="88">
        <v>55.27</v>
      </c>
      <c r="J89" s="88">
        <v>7.1899999999999995</v>
      </c>
      <c r="K89" s="88">
        <v>0.96</v>
      </c>
      <c r="L89" s="88">
        <v>6.74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6.64</v>
      </c>
      <c r="X89">
        <v>3.97</v>
      </c>
      <c r="Y89">
        <v>24.41</v>
      </c>
      <c r="Z89">
        <v>0.96</v>
      </c>
      <c r="AA89">
        <v>0.82</v>
      </c>
      <c r="AB89">
        <v>0</v>
      </c>
      <c r="AC89">
        <v>14.45</v>
      </c>
      <c r="AD89">
        <v>14.45</v>
      </c>
      <c r="AE89">
        <v>24.08</v>
      </c>
      <c r="AF89">
        <v>0</v>
      </c>
      <c r="AG89">
        <v>6.74</v>
      </c>
      <c r="AH89">
        <v>0.66</v>
      </c>
      <c r="AI89">
        <v>0.36</v>
      </c>
      <c r="AJ89">
        <v>0.46</v>
      </c>
      <c r="AK89">
        <v>0.83</v>
      </c>
      <c r="AL89">
        <v>0.74</v>
      </c>
      <c r="AM89">
        <v>0.83</v>
      </c>
      <c r="AN89">
        <v>0.69</v>
      </c>
      <c r="AO89">
        <v>0.55000000000000004</v>
      </c>
      <c r="AP89">
        <v>0.52</v>
      </c>
      <c r="AQ89">
        <v>1.25</v>
      </c>
      <c r="AR89">
        <v>0.39</v>
      </c>
      <c r="AS89">
        <v>0.77</v>
      </c>
      <c r="AT89">
        <v>0.39</v>
      </c>
      <c r="AU89">
        <v>0.39</v>
      </c>
      <c r="AV89">
        <v>0.39</v>
      </c>
      <c r="AW89">
        <v>0.72</v>
      </c>
      <c r="AX89">
        <v>0.39</v>
      </c>
      <c r="AY89">
        <v>2.89</v>
      </c>
      <c r="AZ89">
        <v>0.67</v>
      </c>
      <c r="BA89">
        <v>0.43</v>
      </c>
      <c r="BB89">
        <v>0.57999999999999996</v>
      </c>
      <c r="BC89">
        <v>0.39</v>
      </c>
      <c r="BD89">
        <v>144.5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55</v>
      </c>
      <c r="BK89">
        <v>0</v>
      </c>
      <c r="BL89">
        <v>0</v>
      </c>
    </row>
    <row r="90" spans="7:64">
      <c r="G90" t="s">
        <v>132</v>
      </c>
      <c r="H90" s="115">
        <v>186.15</v>
      </c>
      <c r="I90" s="88">
        <v>55.27</v>
      </c>
      <c r="J90" s="88">
        <v>7.1899999999999995</v>
      </c>
      <c r="K90" s="88">
        <v>0.96</v>
      </c>
      <c r="L90" s="88">
        <v>6.74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6.64</v>
      </c>
      <c r="X90">
        <v>3.97</v>
      </c>
      <c r="Y90">
        <v>24.41</v>
      </c>
      <c r="Z90">
        <v>0.96</v>
      </c>
      <c r="AA90">
        <v>0.82</v>
      </c>
      <c r="AB90">
        <v>0</v>
      </c>
      <c r="AC90">
        <v>14.45</v>
      </c>
      <c r="AD90">
        <v>14.45</v>
      </c>
      <c r="AE90">
        <v>24.08</v>
      </c>
      <c r="AF90">
        <v>0</v>
      </c>
      <c r="AG90">
        <v>6.74</v>
      </c>
      <c r="AH90">
        <v>0.66</v>
      </c>
      <c r="AI90">
        <v>0.36</v>
      </c>
      <c r="AJ90">
        <v>0.46</v>
      </c>
      <c r="AK90">
        <v>0.83</v>
      </c>
      <c r="AL90">
        <v>0.74</v>
      </c>
      <c r="AM90">
        <v>0.83</v>
      </c>
      <c r="AN90">
        <v>0.69</v>
      </c>
      <c r="AO90">
        <v>0.55000000000000004</v>
      </c>
      <c r="AP90">
        <v>0.52</v>
      </c>
      <c r="AQ90">
        <v>1.25</v>
      </c>
      <c r="AR90">
        <v>0.39</v>
      </c>
      <c r="AS90">
        <v>0.77</v>
      </c>
      <c r="AT90">
        <v>0.39</v>
      </c>
      <c r="AU90">
        <v>0.39</v>
      </c>
      <c r="AV90">
        <v>0.39</v>
      </c>
      <c r="AW90">
        <v>0.72</v>
      </c>
      <c r="AX90">
        <v>0.39</v>
      </c>
      <c r="AY90">
        <v>2.89</v>
      </c>
      <c r="AZ90">
        <v>0.67</v>
      </c>
      <c r="BA90">
        <v>0.43</v>
      </c>
      <c r="BB90">
        <v>0.57999999999999996</v>
      </c>
      <c r="BC90">
        <v>0.39</v>
      </c>
      <c r="BD90">
        <v>144.5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55</v>
      </c>
      <c r="BK90">
        <v>0</v>
      </c>
      <c r="BL90">
        <v>0</v>
      </c>
    </row>
    <row r="91" spans="7:64">
      <c r="G91" t="s">
        <v>133</v>
      </c>
      <c r="H91" s="115">
        <v>296.65999999999997</v>
      </c>
      <c r="I91" s="88">
        <v>55.27</v>
      </c>
      <c r="J91" s="88">
        <v>7.09</v>
      </c>
      <c r="K91" s="88">
        <v>0.96</v>
      </c>
      <c r="L91" s="88">
        <v>6.74</v>
      </c>
      <c r="M91" s="116">
        <v>0</v>
      </c>
      <c r="N91" s="115">
        <v>224.33</v>
      </c>
      <c r="O91" s="88">
        <v>130.20999999999998</v>
      </c>
      <c r="P91" s="88">
        <v>0</v>
      </c>
      <c r="Q91" s="88">
        <v>0</v>
      </c>
      <c r="R91" s="88">
        <v>0</v>
      </c>
      <c r="S91" s="116">
        <v>0</v>
      </c>
      <c r="W91">
        <v>6.54</v>
      </c>
      <c r="X91">
        <v>3.97</v>
      </c>
      <c r="Y91">
        <v>24.41</v>
      </c>
      <c r="Z91">
        <v>0.96</v>
      </c>
      <c r="AA91">
        <v>0.77</v>
      </c>
      <c r="AB91">
        <v>0</v>
      </c>
      <c r="AC91">
        <v>14.45</v>
      </c>
      <c r="AD91">
        <v>14.45</v>
      </c>
      <c r="AE91">
        <v>24.08</v>
      </c>
      <c r="AF91">
        <v>14.45</v>
      </c>
      <c r="AG91">
        <v>6.74</v>
      </c>
      <c r="AH91">
        <v>0.66</v>
      </c>
      <c r="AI91">
        <v>0.36</v>
      </c>
      <c r="AJ91">
        <v>0.46</v>
      </c>
      <c r="AK91">
        <v>0.83</v>
      </c>
      <c r="AL91">
        <v>0.74</v>
      </c>
      <c r="AM91">
        <v>0.83</v>
      </c>
      <c r="AN91">
        <v>0.48</v>
      </c>
      <c r="AO91">
        <v>0.55000000000000004</v>
      </c>
      <c r="AP91">
        <v>0.52</v>
      </c>
      <c r="AQ91">
        <v>1.25</v>
      </c>
      <c r="AR91">
        <v>0.39</v>
      </c>
      <c r="AS91">
        <v>0.77</v>
      </c>
      <c r="AT91">
        <v>0.39</v>
      </c>
      <c r="AU91">
        <v>0.39</v>
      </c>
      <c r="AV91">
        <v>0.39</v>
      </c>
      <c r="AW91">
        <v>0.72</v>
      </c>
      <c r="AX91">
        <v>0.39</v>
      </c>
      <c r="AY91">
        <v>2.89</v>
      </c>
      <c r="AZ91">
        <v>0.67</v>
      </c>
      <c r="BA91">
        <v>0.43</v>
      </c>
      <c r="BB91">
        <v>0.57999999999999996</v>
      </c>
      <c r="BC91">
        <v>0.39</v>
      </c>
      <c r="BD91">
        <v>240.82</v>
      </c>
      <c r="BE91">
        <v>0</v>
      </c>
      <c r="BF91">
        <v>0</v>
      </c>
      <c r="BG91">
        <v>224.33</v>
      </c>
      <c r="BH91">
        <v>0</v>
      </c>
      <c r="BI91">
        <v>75.209999999999994</v>
      </c>
      <c r="BJ91">
        <v>55</v>
      </c>
      <c r="BK91">
        <v>0</v>
      </c>
      <c r="BL91">
        <v>0</v>
      </c>
    </row>
    <row r="92" spans="7:64">
      <c r="G92" t="s">
        <v>134</v>
      </c>
      <c r="H92" s="115">
        <v>296.65999999999997</v>
      </c>
      <c r="I92" s="88">
        <v>55.27</v>
      </c>
      <c r="J92" s="88">
        <v>7.09</v>
      </c>
      <c r="K92" s="88">
        <v>0.96</v>
      </c>
      <c r="L92" s="88">
        <v>6.74</v>
      </c>
      <c r="M92" s="116">
        <v>0</v>
      </c>
      <c r="N92" s="115">
        <v>224.33</v>
      </c>
      <c r="O92" s="88">
        <v>130.20999999999998</v>
      </c>
      <c r="P92" s="88">
        <v>0</v>
      </c>
      <c r="Q92" s="88">
        <v>0</v>
      </c>
      <c r="R92" s="88">
        <v>0</v>
      </c>
      <c r="S92" s="116">
        <v>0</v>
      </c>
      <c r="W92">
        <v>6.54</v>
      </c>
      <c r="X92">
        <v>3.97</v>
      </c>
      <c r="Y92">
        <v>24.41</v>
      </c>
      <c r="Z92">
        <v>0.96</v>
      </c>
      <c r="AA92">
        <v>0.77</v>
      </c>
      <c r="AB92">
        <v>0</v>
      </c>
      <c r="AC92">
        <v>14.45</v>
      </c>
      <c r="AD92">
        <v>14.45</v>
      </c>
      <c r="AE92">
        <v>24.08</v>
      </c>
      <c r="AF92">
        <v>14.45</v>
      </c>
      <c r="AG92">
        <v>6.74</v>
      </c>
      <c r="AH92">
        <v>0.66</v>
      </c>
      <c r="AI92">
        <v>0.36</v>
      </c>
      <c r="AJ92">
        <v>0.46</v>
      </c>
      <c r="AK92">
        <v>0.83</v>
      </c>
      <c r="AL92">
        <v>0.74</v>
      </c>
      <c r="AM92">
        <v>0.83</v>
      </c>
      <c r="AN92">
        <v>0.48</v>
      </c>
      <c r="AO92">
        <v>0.55000000000000004</v>
      </c>
      <c r="AP92">
        <v>0.52</v>
      </c>
      <c r="AQ92">
        <v>1.25</v>
      </c>
      <c r="AR92">
        <v>0.39</v>
      </c>
      <c r="AS92">
        <v>0.77</v>
      </c>
      <c r="AT92">
        <v>0.39</v>
      </c>
      <c r="AU92">
        <v>0.39</v>
      </c>
      <c r="AV92">
        <v>0.39</v>
      </c>
      <c r="AW92">
        <v>0.72</v>
      </c>
      <c r="AX92">
        <v>0.39</v>
      </c>
      <c r="AY92">
        <v>2.89</v>
      </c>
      <c r="AZ92">
        <v>0.67</v>
      </c>
      <c r="BA92">
        <v>0.43</v>
      </c>
      <c r="BB92">
        <v>0.57999999999999996</v>
      </c>
      <c r="BC92">
        <v>0.39</v>
      </c>
      <c r="BD92">
        <v>240.82</v>
      </c>
      <c r="BE92">
        <v>0</v>
      </c>
      <c r="BF92">
        <v>0</v>
      </c>
      <c r="BG92">
        <v>224.33</v>
      </c>
      <c r="BH92">
        <v>0</v>
      </c>
      <c r="BI92">
        <v>75.209999999999994</v>
      </c>
      <c r="BJ92">
        <v>55</v>
      </c>
      <c r="BK92">
        <v>0</v>
      </c>
      <c r="BL92">
        <v>0</v>
      </c>
    </row>
    <row r="93" spans="7:64">
      <c r="G93" t="s">
        <v>135</v>
      </c>
      <c r="H93" s="115">
        <v>282.20999999999998</v>
      </c>
      <c r="I93" s="88">
        <v>55.27</v>
      </c>
      <c r="J93" s="88">
        <v>7.09</v>
      </c>
      <c r="K93" s="88">
        <v>0.96</v>
      </c>
      <c r="L93" s="88">
        <v>6.74</v>
      </c>
      <c r="M93" s="116">
        <v>0</v>
      </c>
      <c r="N93" s="115">
        <v>224.33</v>
      </c>
      <c r="O93" s="88">
        <v>130.20999999999998</v>
      </c>
      <c r="P93" s="88">
        <v>0</v>
      </c>
      <c r="Q93" s="88">
        <v>0</v>
      </c>
      <c r="R93" s="88">
        <v>0</v>
      </c>
      <c r="S93" s="116">
        <v>0</v>
      </c>
      <c r="W93">
        <v>6.54</v>
      </c>
      <c r="X93">
        <v>3.97</v>
      </c>
      <c r="Y93">
        <v>24.41</v>
      </c>
      <c r="Z93">
        <v>0.96</v>
      </c>
      <c r="AA93">
        <v>0.77</v>
      </c>
      <c r="AB93">
        <v>0</v>
      </c>
      <c r="AC93">
        <v>14.45</v>
      </c>
      <c r="AD93">
        <v>14.45</v>
      </c>
      <c r="AE93">
        <v>24.08</v>
      </c>
      <c r="AF93">
        <v>0</v>
      </c>
      <c r="AG93">
        <v>6.74</v>
      </c>
      <c r="AH93">
        <v>0.66</v>
      </c>
      <c r="AI93">
        <v>0.36</v>
      </c>
      <c r="AJ93">
        <v>0.46</v>
      </c>
      <c r="AK93">
        <v>0.83</v>
      </c>
      <c r="AL93">
        <v>0.74</v>
      </c>
      <c r="AM93">
        <v>0.83</v>
      </c>
      <c r="AN93">
        <v>0.48</v>
      </c>
      <c r="AO93">
        <v>0.55000000000000004</v>
      </c>
      <c r="AP93">
        <v>0.52</v>
      </c>
      <c r="AQ93">
        <v>1.25</v>
      </c>
      <c r="AR93">
        <v>0.39</v>
      </c>
      <c r="AS93">
        <v>0.77</v>
      </c>
      <c r="AT93">
        <v>0.39</v>
      </c>
      <c r="AU93">
        <v>0.39</v>
      </c>
      <c r="AV93">
        <v>0.39</v>
      </c>
      <c r="AW93">
        <v>0.72</v>
      </c>
      <c r="AX93">
        <v>0.39</v>
      </c>
      <c r="AY93">
        <v>2.89</v>
      </c>
      <c r="AZ93">
        <v>0.67</v>
      </c>
      <c r="BA93">
        <v>0.43</v>
      </c>
      <c r="BB93">
        <v>0.57999999999999996</v>
      </c>
      <c r="BC93">
        <v>0.39</v>
      </c>
      <c r="BD93">
        <v>240.82</v>
      </c>
      <c r="BE93">
        <v>0</v>
      </c>
      <c r="BF93">
        <v>0</v>
      </c>
      <c r="BG93">
        <v>224.33</v>
      </c>
      <c r="BH93">
        <v>0</v>
      </c>
      <c r="BI93">
        <v>75.209999999999994</v>
      </c>
      <c r="BJ93">
        <v>55</v>
      </c>
      <c r="BK93">
        <v>0</v>
      </c>
      <c r="BL93">
        <v>0</v>
      </c>
    </row>
    <row r="94" spans="7:64">
      <c r="G94" t="s">
        <v>136</v>
      </c>
      <c r="H94" s="115">
        <v>267.77</v>
      </c>
      <c r="I94" s="88">
        <v>55.27</v>
      </c>
      <c r="J94" s="88">
        <v>7.09</v>
      </c>
      <c r="K94" s="88">
        <v>0.96</v>
      </c>
      <c r="L94" s="88">
        <v>6.74</v>
      </c>
      <c r="M94" s="116">
        <v>0</v>
      </c>
      <c r="N94" s="115">
        <v>224.33</v>
      </c>
      <c r="O94" s="88">
        <v>130.20999999999998</v>
      </c>
      <c r="P94" s="88">
        <v>0</v>
      </c>
      <c r="Q94" s="88">
        <v>0</v>
      </c>
      <c r="R94" s="88">
        <v>0</v>
      </c>
      <c r="S94" s="116">
        <v>0</v>
      </c>
      <c r="W94">
        <v>6.54</v>
      </c>
      <c r="X94">
        <v>3.97</v>
      </c>
      <c r="Y94">
        <v>24.41</v>
      </c>
      <c r="Z94">
        <v>0.96</v>
      </c>
      <c r="AA94">
        <v>0.77</v>
      </c>
      <c r="AB94">
        <v>0</v>
      </c>
      <c r="AC94">
        <v>14.45</v>
      </c>
      <c r="AD94">
        <v>14.45</v>
      </c>
      <c r="AE94">
        <v>24.08</v>
      </c>
      <c r="AF94">
        <v>14.45</v>
      </c>
      <c r="AG94">
        <v>6.74</v>
      </c>
      <c r="AH94">
        <v>0.66</v>
      </c>
      <c r="AI94">
        <v>0.36</v>
      </c>
      <c r="AJ94">
        <v>0.46</v>
      </c>
      <c r="AK94">
        <v>0.83</v>
      </c>
      <c r="AL94">
        <v>0.74</v>
      </c>
      <c r="AM94">
        <v>0.83</v>
      </c>
      <c r="AN94">
        <v>0.48</v>
      </c>
      <c r="AO94">
        <v>0.55000000000000004</v>
      </c>
      <c r="AP94">
        <v>0.52</v>
      </c>
      <c r="AQ94">
        <v>1.25</v>
      </c>
      <c r="AR94">
        <v>0.39</v>
      </c>
      <c r="AS94">
        <v>0.77</v>
      </c>
      <c r="AT94">
        <v>0.39</v>
      </c>
      <c r="AU94">
        <v>0.39</v>
      </c>
      <c r="AV94">
        <v>0.39</v>
      </c>
      <c r="AW94">
        <v>0.72</v>
      </c>
      <c r="AX94">
        <v>0.39</v>
      </c>
      <c r="AY94">
        <v>2.89</v>
      </c>
      <c r="AZ94">
        <v>0.67</v>
      </c>
      <c r="BA94">
        <v>0.43</v>
      </c>
      <c r="BB94">
        <v>0.57999999999999996</v>
      </c>
      <c r="BC94">
        <v>0.39</v>
      </c>
      <c r="BD94">
        <v>211.93</v>
      </c>
      <c r="BE94">
        <v>0</v>
      </c>
      <c r="BF94">
        <v>0</v>
      </c>
      <c r="BG94">
        <v>224.33</v>
      </c>
      <c r="BH94">
        <v>0</v>
      </c>
      <c r="BI94">
        <v>75.209999999999994</v>
      </c>
      <c r="BJ94">
        <v>55</v>
      </c>
      <c r="BK94">
        <v>0</v>
      </c>
      <c r="BL94">
        <v>0</v>
      </c>
    </row>
    <row r="95" spans="7:64">
      <c r="G95" t="s">
        <v>137</v>
      </c>
      <c r="H95" s="115">
        <v>253.32</v>
      </c>
      <c r="I95" s="88">
        <v>55.27</v>
      </c>
      <c r="J95" s="88">
        <v>7.09</v>
      </c>
      <c r="K95" s="88">
        <v>0.96</v>
      </c>
      <c r="L95" s="88">
        <v>6.74</v>
      </c>
      <c r="M95" s="116">
        <v>0</v>
      </c>
      <c r="N95" s="115">
        <v>224.33</v>
      </c>
      <c r="O95" s="88">
        <v>130.20999999999998</v>
      </c>
      <c r="P95" s="88">
        <v>0</v>
      </c>
      <c r="Q95" s="88">
        <v>0</v>
      </c>
      <c r="R95" s="88">
        <v>0</v>
      </c>
      <c r="S95" s="116">
        <v>0</v>
      </c>
      <c r="W95">
        <v>6.54</v>
      </c>
      <c r="X95">
        <v>3.97</v>
      </c>
      <c r="Y95">
        <v>24.41</v>
      </c>
      <c r="Z95">
        <v>0.96</v>
      </c>
      <c r="AA95">
        <v>0.77</v>
      </c>
      <c r="AB95">
        <v>0</v>
      </c>
      <c r="AC95">
        <v>14.45</v>
      </c>
      <c r="AD95">
        <v>14.45</v>
      </c>
      <c r="AE95">
        <v>24.08</v>
      </c>
      <c r="AF95">
        <v>0</v>
      </c>
      <c r="AG95">
        <v>6.74</v>
      </c>
      <c r="AH95">
        <v>0.66</v>
      </c>
      <c r="AI95">
        <v>0.36</v>
      </c>
      <c r="AJ95">
        <v>0.46</v>
      </c>
      <c r="AK95">
        <v>0.83</v>
      </c>
      <c r="AL95">
        <v>0.74</v>
      </c>
      <c r="AM95">
        <v>0.83</v>
      </c>
      <c r="AN95">
        <v>0.48</v>
      </c>
      <c r="AO95">
        <v>0.55000000000000004</v>
      </c>
      <c r="AP95">
        <v>0.52</v>
      </c>
      <c r="AQ95">
        <v>1.25</v>
      </c>
      <c r="AR95">
        <v>0.39</v>
      </c>
      <c r="AS95">
        <v>0.77</v>
      </c>
      <c r="AT95">
        <v>0.39</v>
      </c>
      <c r="AU95">
        <v>0.39</v>
      </c>
      <c r="AV95">
        <v>0.39</v>
      </c>
      <c r="AW95">
        <v>0.72</v>
      </c>
      <c r="AX95">
        <v>0.39</v>
      </c>
      <c r="AY95">
        <v>2.89</v>
      </c>
      <c r="AZ95">
        <v>0.67</v>
      </c>
      <c r="BA95">
        <v>0.43</v>
      </c>
      <c r="BB95">
        <v>0.57999999999999996</v>
      </c>
      <c r="BC95">
        <v>0.39</v>
      </c>
      <c r="BD95">
        <v>211.93</v>
      </c>
      <c r="BE95">
        <v>0</v>
      </c>
      <c r="BF95">
        <v>0</v>
      </c>
      <c r="BG95">
        <v>224.33</v>
      </c>
      <c r="BH95">
        <v>0</v>
      </c>
      <c r="BI95">
        <v>75.209999999999994</v>
      </c>
      <c r="BJ95">
        <v>55</v>
      </c>
      <c r="BK95">
        <v>0</v>
      </c>
      <c r="BL95">
        <v>0</v>
      </c>
    </row>
    <row r="96" spans="7:64">
      <c r="G96" t="s">
        <v>138</v>
      </c>
      <c r="H96" s="115">
        <v>253.32</v>
      </c>
      <c r="I96" s="88">
        <v>55.27</v>
      </c>
      <c r="J96" s="88">
        <v>7.09</v>
      </c>
      <c r="K96" s="88">
        <v>0.96</v>
      </c>
      <c r="L96" s="88">
        <v>6.74</v>
      </c>
      <c r="M96" s="116">
        <v>0</v>
      </c>
      <c r="N96" s="115">
        <v>224.33</v>
      </c>
      <c r="O96" s="88">
        <v>130.20999999999998</v>
      </c>
      <c r="P96" s="88">
        <v>0</v>
      </c>
      <c r="Q96" s="88">
        <v>0</v>
      </c>
      <c r="R96" s="88">
        <v>0</v>
      </c>
      <c r="S96" s="116">
        <v>0</v>
      </c>
      <c r="W96">
        <v>6.54</v>
      </c>
      <c r="X96">
        <v>3.97</v>
      </c>
      <c r="Y96">
        <v>24.41</v>
      </c>
      <c r="Z96">
        <v>0.96</v>
      </c>
      <c r="AA96">
        <v>0.77</v>
      </c>
      <c r="AB96">
        <v>0</v>
      </c>
      <c r="AC96">
        <v>14.45</v>
      </c>
      <c r="AD96">
        <v>14.45</v>
      </c>
      <c r="AE96">
        <v>24.08</v>
      </c>
      <c r="AF96">
        <v>0</v>
      </c>
      <c r="AG96">
        <v>6.74</v>
      </c>
      <c r="AH96">
        <v>0.66</v>
      </c>
      <c r="AI96">
        <v>0.36</v>
      </c>
      <c r="AJ96">
        <v>0.46</v>
      </c>
      <c r="AK96">
        <v>0.83</v>
      </c>
      <c r="AL96">
        <v>0.74</v>
      </c>
      <c r="AM96">
        <v>0.83</v>
      </c>
      <c r="AN96">
        <v>0.48</v>
      </c>
      <c r="AO96">
        <v>0.55000000000000004</v>
      </c>
      <c r="AP96">
        <v>0.52</v>
      </c>
      <c r="AQ96">
        <v>1.25</v>
      </c>
      <c r="AR96">
        <v>0.39</v>
      </c>
      <c r="AS96">
        <v>0.77</v>
      </c>
      <c r="AT96">
        <v>0.39</v>
      </c>
      <c r="AU96">
        <v>0.39</v>
      </c>
      <c r="AV96">
        <v>0.39</v>
      </c>
      <c r="AW96">
        <v>0.72</v>
      </c>
      <c r="AX96">
        <v>0.39</v>
      </c>
      <c r="AY96">
        <v>2.89</v>
      </c>
      <c r="AZ96">
        <v>0.67</v>
      </c>
      <c r="BA96">
        <v>0.43</v>
      </c>
      <c r="BB96">
        <v>0.57999999999999996</v>
      </c>
      <c r="BC96">
        <v>0.39</v>
      </c>
      <c r="BD96">
        <v>211.93</v>
      </c>
      <c r="BE96">
        <v>0</v>
      </c>
      <c r="BF96">
        <v>0</v>
      </c>
      <c r="BG96">
        <v>224.33</v>
      </c>
      <c r="BH96">
        <v>0</v>
      </c>
      <c r="BI96">
        <v>75.209999999999994</v>
      </c>
      <c r="BJ96">
        <v>55</v>
      </c>
      <c r="BK96">
        <v>0</v>
      </c>
      <c r="BL96">
        <v>0</v>
      </c>
    </row>
    <row r="97" spans="1:133">
      <c r="G97" t="s">
        <v>139</v>
      </c>
      <c r="H97" s="115">
        <v>234.05</v>
      </c>
      <c r="I97" s="88">
        <v>55.27</v>
      </c>
      <c r="J97" s="88">
        <v>7.09</v>
      </c>
      <c r="K97" s="88">
        <v>0.96</v>
      </c>
      <c r="L97" s="88">
        <v>6.74</v>
      </c>
      <c r="M97" s="116">
        <v>0</v>
      </c>
      <c r="N97" s="115">
        <v>224.33</v>
      </c>
      <c r="O97" s="88">
        <v>130.20999999999998</v>
      </c>
      <c r="P97" s="88">
        <v>0</v>
      </c>
      <c r="Q97" s="88">
        <v>0</v>
      </c>
      <c r="R97" s="88">
        <v>0</v>
      </c>
      <c r="S97" s="116">
        <v>0</v>
      </c>
      <c r="W97">
        <v>6.54</v>
      </c>
      <c r="X97">
        <v>3.97</v>
      </c>
      <c r="Y97">
        <v>24.41</v>
      </c>
      <c r="Z97">
        <v>0.96</v>
      </c>
      <c r="AA97">
        <v>0.77</v>
      </c>
      <c r="AB97">
        <v>0</v>
      </c>
      <c r="AC97">
        <v>14.45</v>
      </c>
      <c r="AD97">
        <v>14.45</v>
      </c>
      <c r="AE97">
        <v>24.08</v>
      </c>
      <c r="AF97">
        <v>24.08</v>
      </c>
      <c r="AG97">
        <v>6.74</v>
      </c>
      <c r="AH97">
        <v>0.66</v>
      </c>
      <c r="AI97">
        <v>0.36</v>
      </c>
      <c r="AJ97">
        <v>0.46</v>
      </c>
      <c r="AK97">
        <v>0.83</v>
      </c>
      <c r="AL97">
        <v>0.74</v>
      </c>
      <c r="AM97">
        <v>0.83</v>
      </c>
      <c r="AN97">
        <v>0.48</v>
      </c>
      <c r="AO97">
        <v>0.55000000000000004</v>
      </c>
      <c r="AP97">
        <v>0.52</v>
      </c>
      <c r="AQ97">
        <v>1.25</v>
      </c>
      <c r="AR97">
        <v>0.39</v>
      </c>
      <c r="AS97">
        <v>0.77</v>
      </c>
      <c r="AT97">
        <v>0.39</v>
      </c>
      <c r="AU97">
        <v>0.39</v>
      </c>
      <c r="AV97">
        <v>0.39</v>
      </c>
      <c r="AW97">
        <v>0.72</v>
      </c>
      <c r="AX97">
        <v>0.39</v>
      </c>
      <c r="AY97">
        <v>2.89</v>
      </c>
      <c r="AZ97">
        <v>0.67</v>
      </c>
      <c r="BA97">
        <v>0.43</v>
      </c>
      <c r="BB97">
        <v>0.57999999999999996</v>
      </c>
      <c r="BC97">
        <v>0.39</v>
      </c>
      <c r="BD97">
        <v>168.58</v>
      </c>
      <c r="BE97">
        <v>0</v>
      </c>
      <c r="BF97">
        <v>0</v>
      </c>
      <c r="BG97">
        <v>224.33</v>
      </c>
      <c r="BH97">
        <v>0</v>
      </c>
      <c r="BI97">
        <v>75.209999999999994</v>
      </c>
      <c r="BJ97">
        <v>55</v>
      </c>
      <c r="BK97">
        <v>0</v>
      </c>
      <c r="BL97">
        <v>0</v>
      </c>
    </row>
    <row r="98" spans="1:133">
      <c r="G98" t="s">
        <v>140</v>
      </c>
      <c r="H98" s="115">
        <v>209.97000000000003</v>
      </c>
      <c r="I98" s="88">
        <v>55.27</v>
      </c>
      <c r="J98" s="88">
        <v>7.09</v>
      </c>
      <c r="K98" s="88">
        <v>0.96</v>
      </c>
      <c r="L98" s="88">
        <v>6.74</v>
      </c>
      <c r="M98" s="116">
        <v>0</v>
      </c>
      <c r="N98" s="115">
        <v>224.33</v>
      </c>
      <c r="O98" s="88">
        <v>130.20999999999998</v>
      </c>
      <c r="P98" s="88">
        <v>0</v>
      </c>
      <c r="Q98" s="88">
        <v>0</v>
      </c>
      <c r="R98" s="88">
        <v>0</v>
      </c>
      <c r="S98" s="116">
        <v>0</v>
      </c>
      <c r="W98">
        <v>6.54</v>
      </c>
      <c r="X98">
        <v>3.97</v>
      </c>
      <c r="Y98">
        <v>24.41</v>
      </c>
      <c r="Z98">
        <v>0.96</v>
      </c>
      <c r="AA98">
        <v>0.77</v>
      </c>
      <c r="AB98">
        <v>0</v>
      </c>
      <c r="AC98">
        <v>14.45</v>
      </c>
      <c r="AD98">
        <v>14.45</v>
      </c>
      <c r="AE98">
        <v>24.08</v>
      </c>
      <c r="AF98">
        <v>0</v>
      </c>
      <c r="AG98">
        <v>6.74</v>
      </c>
      <c r="AH98">
        <v>0.66</v>
      </c>
      <c r="AI98">
        <v>0.36</v>
      </c>
      <c r="AJ98">
        <v>0.46</v>
      </c>
      <c r="AK98">
        <v>0.83</v>
      </c>
      <c r="AL98">
        <v>0.74</v>
      </c>
      <c r="AM98">
        <v>0.83</v>
      </c>
      <c r="AN98">
        <v>0.48</v>
      </c>
      <c r="AO98">
        <v>0.55000000000000004</v>
      </c>
      <c r="AP98">
        <v>0.52</v>
      </c>
      <c r="AQ98">
        <v>1.25</v>
      </c>
      <c r="AR98">
        <v>0.39</v>
      </c>
      <c r="AS98">
        <v>0.77</v>
      </c>
      <c r="AT98">
        <v>0.39</v>
      </c>
      <c r="AU98">
        <v>0.39</v>
      </c>
      <c r="AV98">
        <v>0.39</v>
      </c>
      <c r="AW98">
        <v>0.72</v>
      </c>
      <c r="AX98">
        <v>0.39</v>
      </c>
      <c r="AY98">
        <v>2.89</v>
      </c>
      <c r="AZ98">
        <v>0.67</v>
      </c>
      <c r="BA98">
        <v>0.43</v>
      </c>
      <c r="BB98">
        <v>0.57999999999999996</v>
      </c>
      <c r="BC98">
        <v>0.39</v>
      </c>
      <c r="BD98">
        <v>168.58</v>
      </c>
      <c r="BE98">
        <v>0</v>
      </c>
      <c r="BF98">
        <v>0</v>
      </c>
      <c r="BG98">
        <v>224.33</v>
      </c>
      <c r="BH98">
        <v>0</v>
      </c>
      <c r="BI98">
        <v>75.209999999999994</v>
      </c>
      <c r="BJ98">
        <v>55</v>
      </c>
      <c r="BK98">
        <v>0</v>
      </c>
      <c r="BL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6.5857400000000013</v>
      </c>
      <c r="I99" s="111">
        <f t="shared" ref="I99:BU99" si="1">SUM(I3:I98)/4000</f>
        <v>1.9107500000000024</v>
      </c>
      <c r="J99" s="111">
        <f t="shared" si="1"/>
        <v>0.15236000000000025</v>
      </c>
      <c r="K99" s="111">
        <f t="shared" si="1"/>
        <v>2.3039999999999967E-2</v>
      </c>
      <c r="L99" s="111">
        <f t="shared" si="1"/>
        <v>0.16176000000000015</v>
      </c>
      <c r="M99" s="111">
        <f t="shared" si="1"/>
        <v>0</v>
      </c>
      <c r="N99" s="110">
        <f t="shared" si="1"/>
        <v>5.0604400000000025</v>
      </c>
      <c r="O99" s="111">
        <f t="shared" si="1"/>
        <v>3.0880799999999993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0.13915999999999995</v>
      </c>
      <c r="X99">
        <f t="shared" si="1"/>
        <v>5.8939999999999951E-2</v>
      </c>
      <c r="Y99">
        <f t="shared" si="1"/>
        <v>0.58584000000000025</v>
      </c>
      <c r="Z99">
        <f t="shared" si="1"/>
        <v>2.3039999999999967E-2</v>
      </c>
      <c r="AA99">
        <f t="shared" si="1"/>
        <v>1.9479999999999997E-2</v>
      </c>
      <c r="AB99">
        <f t="shared" si="1"/>
        <v>0.20834500000000014</v>
      </c>
      <c r="AC99">
        <f t="shared" si="1"/>
        <v>0.34680000000000055</v>
      </c>
      <c r="AD99">
        <f t="shared" si="1"/>
        <v>0.13004999999999992</v>
      </c>
      <c r="AE99">
        <f t="shared" si="1"/>
        <v>0.79467000000000054</v>
      </c>
      <c r="AF99">
        <f t="shared" si="1"/>
        <v>0.28753750000000006</v>
      </c>
      <c r="AG99">
        <f t="shared" si="1"/>
        <v>0.16176000000000015</v>
      </c>
      <c r="AH99">
        <f t="shared" si="1"/>
        <v>1.6399999999999994E-2</v>
      </c>
      <c r="AI99">
        <f t="shared" si="1"/>
        <v>8.6399999999999914E-3</v>
      </c>
      <c r="AJ99">
        <f t="shared" si="1"/>
        <v>1.1040000000000017E-2</v>
      </c>
      <c r="AK99">
        <f t="shared" si="1"/>
        <v>1.9919999999999969E-2</v>
      </c>
      <c r="AL99">
        <f t="shared" si="1"/>
        <v>1.7760000000000001E-2</v>
      </c>
      <c r="AM99">
        <f t="shared" si="1"/>
        <v>1.9919999999999969E-2</v>
      </c>
      <c r="AN99">
        <f t="shared" si="1"/>
        <v>1.5499999999999995E-2</v>
      </c>
      <c r="AO99">
        <f t="shared" si="1"/>
        <v>1.3199999999999979E-2</v>
      </c>
      <c r="AP99">
        <f t="shared" si="1"/>
        <v>1.1970000000000019E-2</v>
      </c>
      <c r="AQ99">
        <f t="shared" si="1"/>
        <v>0.03</v>
      </c>
      <c r="AR99">
        <f t="shared" si="1"/>
        <v>9.3600000000000107E-3</v>
      </c>
      <c r="AS99">
        <f t="shared" si="1"/>
        <v>1.8480000000000017E-2</v>
      </c>
      <c r="AT99">
        <f t="shared" si="1"/>
        <v>9.3600000000000107E-3</v>
      </c>
      <c r="AU99">
        <f t="shared" si="1"/>
        <v>9.3600000000000107E-3</v>
      </c>
      <c r="AV99">
        <f t="shared" si="1"/>
        <v>9.3600000000000107E-3</v>
      </c>
      <c r="AW99">
        <f t="shared" si="1"/>
        <v>1.7279999999999983E-2</v>
      </c>
      <c r="AX99">
        <f t="shared" si="1"/>
        <v>9.3600000000000107E-3</v>
      </c>
      <c r="AY99">
        <f t="shared" si="1"/>
        <v>6.9359999999999825E-2</v>
      </c>
      <c r="AZ99">
        <f t="shared" si="1"/>
        <v>1.6080000000000032E-2</v>
      </c>
      <c r="BA99">
        <f t="shared" si="1"/>
        <v>1.0319999999999994E-2</v>
      </c>
      <c r="BB99">
        <f t="shared" si="1"/>
        <v>1.3919999999999972E-2</v>
      </c>
      <c r="BC99">
        <f t="shared" si="1"/>
        <v>9.3600000000000107E-3</v>
      </c>
      <c r="BD99">
        <f t="shared" si="1"/>
        <v>4.2494399999999999</v>
      </c>
      <c r="BE99">
        <f t="shared" si="1"/>
        <v>0.20783000000000001</v>
      </c>
      <c r="BF99">
        <f t="shared" si="1"/>
        <v>3.2657999999999974</v>
      </c>
      <c r="BG99">
        <f t="shared" si="1"/>
        <v>1.7946399999999996</v>
      </c>
      <c r="BH99">
        <f t="shared" si="1"/>
        <v>1.166399999999999</v>
      </c>
      <c r="BI99">
        <f t="shared" si="1"/>
        <v>0.60168000000000021</v>
      </c>
      <c r="BJ99">
        <f t="shared" si="1"/>
        <v>1.32</v>
      </c>
      <c r="BK99">
        <f t="shared" si="1"/>
        <v>0.8783675000000003</v>
      </c>
      <c r="BL99">
        <f t="shared" si="1"/>
        <v>0.37644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2022-11-02T10:36:56Z</dcterms:modified>
</cp:coreProperties>
</file>